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honeywellprod.sharepoint.com/teams/TR80IntroLiveDemo/Shared Documents/General/Modbus Register List/"/>
    </mc:Choice>
  </mc:AlternateContent>
  <xr:revisionPtr revIDLastSave="26" documentId="8_{C6CF85F9-2502-4C22-AA39-901494614EED}" xr6:coauthVersionLast="46" xr6:coauthVersionMax="47" xr10:uidLastSave="{205CE15C-E830-469F-8F37-3DBF2DF49116}"/>
  <bookViews>
    <workbookView xWindow="22932" yWindow="-1428" windowWidth="23256" windowHeight="12576" tabRatio="466" xr2:uid="{00000000-000D-0000-FFFF-FFFF00000000}"/>
  </bookViews>
  <sheets>
    <sheet name="Register List" sheetId="4" r:id="rId1"/>
    <sheet name="CustomDisplayParamConfig" sheetId="36" r:id="rId2"/>
    <sheet name="ChangeLog" sheetId="32" r:id="rId3"/>
  </sheets>
  <definedNames>
    <definedName name="_Filter_MLA" localSheetId="0" hidden="1">'Register List'!$A$1:$P$183</definedName>
    <definedName name="_xlnm._FilterDatabase" localSheetId="0" hidden="1">'Register List'!$A$1:$S$183</definedName>
    <definedName name="_MLA" localSheetId="0" hidden="1">'Register List'!$A$1:$P$183</definedName>
    <definedName name="a" localSheetId="0" hidden="1">'Register List'!$A$1:$P$183</definedName>
    <definedName name="Filer" localSheetId="0" hidden="1">'Register List'!$A$1:$P$183</definedName>
    <definedName name="FILT" localSheetId="0" hidden="1">'Register List'!$A$1:$P$183</definedName>
    <definedName name="tehr" localSheetId="0" hidden="1">'Register List'!$A$1:$P$183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6" i="4" l="1"/>
  <c r="A18" i="36"/>
  <c r="F30" i="4"/>
  <c r="F151" i="4" l="1"/>
  <c r="F183" i="4" l="1"/>
  <c r="F60"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5" i="4"/>
  <c r="F74" i="4"/>
  <c r="F73" i="4"/>
  <c r="F72" i="4"/>
  <c r="F71" i="4"/>
  <c r="F70" i="4"/>
  <c r="F69" i="4"/>
  <c r="F68" i="4"/>
  <c r="F67" i="4"/>
  <c r="F66" i="4"/>
  <c r="F65" i="4"/>
  <c r="F64" i="4"/>
  <c r="F62" i="4"/>
  <c r="F61"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11" i="4" l="1"/>
  <c r="F10" i="4" l="1"/>
  <c r="F29" i="4"/>
  <c r="F6" i="4"/>
  <c r="F7" i="4"/>
  <c r="F8" i="4"/>
  <c r="F9" i="4"/>
  <c r="F12" i="4"/>
  <c r="F5" i="4"/>
  <c r="F16" i="4"/>
  <c r="F17" i="4"/>
  <c r="F18" i="4"/>
  <c r="F19" i="4"/>
  <c r="F20" i="4"/>
  <c r="F21" i="4"/>
  <c r="F22" i="4"/>
  <c r="F23" i="4"/>
  <c r="F24" i="4"/>
  <c r="F25" i="4"/>
  <c r="F26" i="4"/>
  <c r="F27" i="4"/>
  <c r="F28" i="4"/>
  <c r="F15" i="4"/>
  <c r="F3" i="4"/>
  <c r="F4" i="4"/>
  <c r="F2" i="4"/>
</calcChain>
</file>

<file path=xl/sharedStrings.xml><?xml version="1.0" encoding="utf-8"?>
<sst xmlns="http://schemas.openxmlformats.org/spreadsheetml/2006/main" count="2358" uniqueCount="679">
  <si>
    <t>Sr.
No</t>
  </si>
  <si>
    <t>Category</t>
  </si>
  <si>
    <t>Reg
 Type</t>
  </si>
  <si>
    <t>Reg 
Type</t>
  </si>
  <si>
    <t>Address</t>
  </si>
  <si>
    <t>Abs
Address</t>
  </si>
  <si>
    <t>Unique
ID</t>
  </si>
  <si>
    <t>R/W</t>
  </si>
  <si>
    <t>Display Setting Number</t>
  </si>
  <si>
    <t>Memory
 Type</t>
  </si>
  <si>
    <t>Name</t>
  </si>
  <si>
    <t>Type
 / Unit</t>
  </si>
  <si>
    <t>Range</t>
  </si>
  <si>
    <t>Scale</t>
  </si>
  <si>
    <t>Default</t>
  </si>
  <si>
    <t xml:space="preserve">Description </t>
  </si>
  <si>
    <t>Profile 1
Future Use</t>
  </si>
  <si>
    <t>Profile 2
Future Use</t>
  </si>
  <si>
    <t>Profile 3
Future Use</t>
  </si>
  <si>
    <t>Profile 4
Future Use</t>
  </si>
  <si>
    <t>Profile 5
Future Use</t>
  </si>
  <si>
    <t>Profile 6
Future Use</t>
  </si>
  <si>
    <t>Profile 7
Future Use</t>
  </si>
  <si>
    <t>Profile 8
Future Use</t>
  </si>
  <si>
    <t>Profile 9
Future Use</t>
  </si>
  <si>
    <t>Profile 10
Future Use</t>
  </si>
  <si>
    <t>Profile 11
Future Use</t>
  </si>
  <si>
    <t>Profile 12
Future Use</t>
  </si>
  <si>
    <t>Profile 13
Future Use</t>
  </si>
  <si>
    <t>Profile 14
Future Use</t>
  </si>
  <si>
    <t>Profile 15
Future Use</t>
  </si>
  <si>
    <t>Profile 16
Future Use</t>
  </si>
  <si>
    <t>Device</t>
  </si>
  <si>
    <r>
      <rPr>
        <sz val="10"/>
        <color rgb="FFC00000"/>
        <rFont val="Wingdings"/>
        <charset val="2"/>
      </rPr>
      <t>l</t>
    </r>
    <r>
      <rPr>
        <sz val="10"/>
        <color rgb="FF000000"/>
        <rFont val="Calibri"/>
        <family val="2"/>
        <charset val="1"/>
      </rPr>
      <t xml:space="preserve"> Input</t>
    </r>
  </si>
  <si>
    <r>
      <rPr>
        <b/>
        <sz val="10"/>
        <color rgb="FFFFC000"/>
        <rFont val="Wingdings"/>
        <charset val="2"/>
      </rPr>
      <t>v</t>
    </r>
    <r>
      <rPr>
        <sz val="10"/>
        <color rgb="FF000000"/>
        <rFont val="Calibri"/>
        <family val="2"/>
        <charset val="1"/>
      </rPr>
      <t xml:space="preserve"> setup</t>
    </r>
  </si>
  <si>
    <t>DVC001</t>
  </si>
  <si>
    <t>R</t>
  </si>
  <si>
    <t xml:space="preserve"> NA</t>
  </si>
  <si>
    <t>F</t>
  </si>
  <si>
    <t>Device Type</t>
  </si>
  <si>
    <t>int</t>
  </si>
  <si>
    <t xml:space="preserve">Future Use </t>
  </si>
  <si>
    <t>Future Use</t>
  </si>
  <si>
    <t>DVC002</t>
  </si>
  <si>
    <t>Firmware Version part 1</t>
  </si>
  <si>
    <t>2 bytes</t>
  </si>
  <si>
    <t>0-255 . 0-255</t>
  </si>
  <si>
    <t>1.02</t>
  </si>
  <si>
    <t>1.2 (Firmware version: major. Minor)</t>
  </si>
  <si>
    <t>DVC003</t>
  </si>
  <si>
    <t>Firmware Version part 2</t>
  </si>
  <si>
    <t>01.00</t>
  </si>
  <si>
    <t>1.0 (Firmware version: bug. Build)</t>
  </si>
  <si>
    <r>
      <rPr>
        <sz val="10"/>
        <color theme="9"/>
        <rFont val="Wingdings"/>
        <charset val="2"/>
      </rPr>
      <t>£</t>
    </r>
    <r>
      <rPr>
        <sz val="10"/>
        <color rgb="FF000000"/>
        <rFont val="Calibri"/>
        <family val="2"/>
        <charset val="1"/>
      </rPr>
      <t xml:space="preserve"> runtime</t>
    </r>
  </si>
  <si>
    <t>DVC004</t>
  </si>
  <si>
    <t>V</t>
  </si>
  <si>
    <t>Device faults</t>
  </si>
  <si>
    <t>bitmap</t>
  </si>
  <si>
    <t>Bit 0: (Reserved)
Bit 1: On-board sensor fault
Bit 2: External sensor fault
Bit 3: Port1 Modbus loss of comms
Bit 4: Port2 receive timeout (DALI64)
Bit 5: Setpoint min/max mismatch
Bit 6: Fan Speed min/max mismatch 
Bit 7: Lights min/max mismatch
Bit 8: Blinds min/max mismatch</t>
  </si>
  <si>
    <t>For onboard sensor: Valid Range Temp 0-80°C, Rh 0-100%
Valid ranges for external sensor ( fault in case out side range)
NTC sensors: -10…..+60 °C
0-10V : 0….11 V
2-10V: 1.5…..11 V
Incorrect Min Max value</t>
  </si>
  <si>
    <t>DVC005</t>
  </si>
  <si>
    <t>Override Status</t>
  </si>
  <si>
    <t>Bit0: Setpoint changed from default
Bit1: Fan speed overridden (not auto)
Bit2: HVAC mode overridden
Bit3: {reserved}
Bit4: Occupancy overridden
Bit5: DnD active
Bit6: MuR active</t>
  </si>
  <si>
    <t>DVC006</t>
  </si>
  <si>
    <t>External sensor measured value</t>
  </si>
  <si>
    <r>
      <t xml:space="preserve">Ω
°C
%
</t>
    </r>
    <r>
      <rPr>
        <sz val="10"/>
        <color rgb="FFFF0000"/>
        <rFont val="Calibri"/>
        <family val="2"/>
      </rPr>
      <t>-</t>
    </r>
    <r>
      <rPr>
        <sz val="10"/>
        <color rgb="FF000000"/>
        <rFont val="Calibri"/>
        <family val="2"/>
        <charset val="1"/>
      </rPr>
      <t xml:space="preserve">
</t>
    </r>
  </si>
  <si>
    <t>Raw ohms range 3000-72000 (resolution 135 Ohm @ 20 K)
Temperature range 0-50°C</t>
  </si>
  <si>
    <t>1
0.1
1
1</t>
  </si>
  <si>
    <t>Unit &amp; Scale depend on signal  type:
Raw Ohms: unit= Ω, scale = 1
NTC: unit = °C, scale = 0.1
0(2)-10Vdc: unit = Percent, scale = 0.1
NO : 0=open, 1 = closed
NC : 0=closed, 1 = open</t>
  </si>
  <si>
    <t>DVC007</t>
  </si>
  <si>
    <t>On-board sensor temp</t>
  </si>
  <si>
    <t>°C</t>
  </si>
  <si>
    <t>0-50 °C</t>
  </si>
  <si>
    <t>DVC008</t>
  </si>
  <si>
    <t>On-board humidity sensor</t>
  </si>
  <si>
    <t>%Rh</t>
  </si>
  <si>
    <t>0..100%</t>
  </si>
  <si>
    <t>DVC009</t>
  </si>
  <si>
    <t>Did Mur status</t>
  </si>
  <si>
    <t>enum</t>
  </si>
  <si>
    <t>0: none
1: DnD
2: MuR</t>
  </si>
  <si>
    <t>DVC029</t>
  </si>
  <si>
    <t>What has changed</t>
  </si>
  <si>
    <t>Bit0: Setpoint
Bit1: Fan speed
Bit2: HVAC mode
Bit3: {reserved}
Bit4: Occupancy
Bit5: DnD/Mur
Bit6: {reserved}
Bit7: {reserved}
Bit8: Light group 1
Bit9: Light group 2
Bit10: Light group 3
Bit11: Light group 4
Bit12: Blind 1
Bit13: Blind 2</t>
  </si>
  <si>
    <t>Automatically resets to 0 when master reads this</t>
  </si>
  <si>
    <r>
      <rPr>
        <sz val="10"/>
        <color theme="8" tint="-0.249977111117893"/>
        <rFont val="Wingdings"/>
        <charset val="2"/>
      </rPr>
      <t>l</t>
    </r>
    <r>
      <rPr>
        <sz val="10"/>
        <color rgb="FF000000"/>
        <rFont val="Calibri"/>
        <family val="2"/>
        <charset val="1"/>
      </rPr>
      <t xml:space="preserve"> Holding</t>
    </r>
  </si>
  <si>
    <t>DVC010</t>
  </si>
  <si>
    <t xml:space="preserve">Override Reset </t>
  </si>
  <si>
    <t>Bit0: Reset Setpoint (1)
Bit1: Reset Fan Speed to AUTO (2)
Bit2: Clear HVAC mode override (4)
Bit3: Clear Occupancy Override except Holiday (8)
Bit4: Clear Occupancy Override including Holiday (16)
Bit5: Clear DnD (32)
Bit6: Clear MuR (64)
Bit7: Reset temperature unit to configured unit - UI017 (128)
Bit8: Clear ECO (256)
...
Bit15: Reset WM (32768)</t>
  </si>
  <si>
    <t>This register is edge triggered. WM resets the relevant property on the rising edge of the related bitfield.
Bit15 means Restart of the device (like a power up)</t>
  </si>
  <si>
    <r>
      <rPr>
        <sz val="10"/>
        <color theme="9" tint="-0.249977111117893"/>
        <rFont val="Wingdings"/>
        <charset val="2"/>
      </rPr>
      <t>l</t>
    </r>
    <r>
      <rPr>
        <sz val="10"/>
        <color rgb="FF000000"/>
        <rFont val="Calibri"/>
        <family val="2"/>
        <charset val="1"/>
      </rPr>
      <t xml:space="preserve"> Coil</t>
    </r>
  </si>
  <si>
    <t>DVC011</t>
  </si>
  <si>
    <t>W</t>
  </si>
  <si>
    <t>Save Changes</t>
  </si>
  <si>
    <t>bool</t>
  </si>
  <si>
    <t>0/1</t>
  </si>
  <si>
    <t>Edge triggered 
Save configuration parameters to Flash on Rising edge ( 0 to 1)
Automatically resets to "0" after save</t>
  </si>
  <si>
    <t>Reset  Modbus Setting</t>
  </si>
  <si>
    <t>Future Use (Use Factory Reset Instead)</t>
  </si>
  <si>
    <t>-</t>
  </si>
  <si>
    <t>DVC013</t>
  </si>
  <si>
    <t>NV</t>
  </si>
  <si>
    <t>Config Id</t>
  </si>
  <si>
    <t>0-65535 (future use for Profiles)</t>
  </si>
  <si>
    <t>Reserved for future to select a templates / Profiles)</t>
  </si>
  <si>
    <t>Y</t>
  </si>
  <si>
    <t>DVC014</t>
  </si>
  <si>
    <t>Config Date Code</t>
  </si>
  <si>
    <t>21-99 ; 1-52</t>
  </si>
  <si>
    <t>Date of device configuration can be stored here (optional)
Last two digits of calendar year (21-99)
Week of the year (1-52)</t>
  </si>
  <si>
    <t>DVC015</t>
  </si>
  <si>
    <t>Modbus slave address</t>
  </si>
  <si>
    <t>1-247</t>
  </si>
  <si>
    <t>Should be different from DALI64 address on Port 2 (if any)</t>
  </si>
  <si>
    <t>y</t>
  </si>
  <si>
    <t>DVC016</t>
  </si>
  <si>
    <t>Port1 Baudrate</t>
  </si>
  <si>
    <r>
      <t xml:space="preserve">0: 1200 baud
1: 2400 baud
2: 4800 baud
3: 9600 baud
4: 14400 baud
5: 19200 baud
6: 38400 baud
</t>
    </r>
    <r>
      <rPr>
        <sz val="10"/>
        <rFont val="Calibri"/>
        <family val="2"/>
        <scheme val="minor"/>
      </rPr>
      <t>7: future Use
8: future Use</t>
    </r>
  </si>
  <si>
    <t xml:space="preserve">(Default 19200 baud)
</t>
  </si>
  <si>
    <t>DVC017</t>
  </si>
  <si>
    <t>Port1 Parity</t>
  </si>
  <si>
    <t>0: none
1: odd
2: even</t>
  </si>
  <si>
    <t>DVC018</t>
  </si>
  <si>
    <t>Port1 Stop Bits</t>
  </si>
  <si>
    <t>1-2</t>
  </si>
  <si>
    <t>DVC019</t>
  </si>
  <si>
    <t>Port2 Baudrate</t>
  </si>
  <si>
    <t>0: 1200 baud
1: 2400 baud
2: 4800 baud
3: 9600 baud
4: 14400 baud
5: 19200 baud
6: 38400 baud
7: future Use
8: future Use</t>
  </si>
  <si>
    <t>DVC020</t>
  </si>
  <si>
    <t>Port2 Parity</t>
  </si>
  <si>
    <t>DVC021</t>
  </si>
  <si>
    <t>Port2 Stop Bits</t>
  </si>
  <si>
    <t>DVC022</t>
  </si>
  <si>
    <t>Port2 Response Timeout</t>
  </si>
  <si>
    <t>msec</t>
  </si>
  <si>
    <t>200-3000 msec</t>
  </si>
  <si>
    <t>DVC023</t>
  </si>
  <si>
    <t>Dali64 sensor slave address on port 2</t>
  </si>
  <si>
    <t>0-247</t>
  </si>
  <si>
    <t>Should be different from TR80 Modbus address
0 = No DALI sensor on port 2 (No repeater function)</t>
  </si>
  <si>
    <t>DVC024</t>
  </si>
  <si>
    <t xml:space="preserve">External sensor type configuration </t>
  </si>
  <si>
    <t>0: NONE
1: NO contact
2: NC contact
3: 0-10 Vdc
4: 2-10 Vdc
5: Raw Ohms
6: NTC10K
7: NTC20K</t>
  </si>
  <si>
    <t>NO : 0=open, 1 = closed
NC : 0= closed, 1 = open</t>
  </si>
  <si>
    <t>DVC025</t>
  </si>
  <si>
    <t>On-board sensor temp offset</t>
  </si>
  <si>
    <t>signed</t>
  </si>
  <si>
    <t>-10.0 … +10.0 K</t>
  </si>
  <si>
    <t>DVC026</t>
  </si>
  <si>
    <t>On-board humidity sensor offset</t>
  </si>
  <si>
    <t>-10 … +10 %Rh</t>
  </si>
  <si>
    <t>DVC027</t>
  </si>
  <si>
    <t>DnD MuR enable</t>
  </si>
  <si>
    <t xml:space="preserve">0: disabled
1: DnD enable
2: MuR enable
3: DnD and MuR both enabled </t>
  </si>
  <si>
    <t>DVC028</t>
  </si>
  <si>
    <t>Commissioning Mode Time</t>
  </si>
  <si>
    <t>hours</t>
  </si>
  <si>
    <t>0-336 hours (14 days)</t>
  </si>
  <si>
    <t xml:space="preserve">Device will not go to lock/Sleep mode for the duration configuration mode is active, this feature can be used during commissioning by installer. Configuration passkey will not be asked for this duration  </t>
  </si>
  <si>
    <t>UI</t>
  </si>
  <si>
    <t>UI001</t>
  </si>
  <si>
    <t>Active Display Mode</t>
  </si>
  <si>
    <t>0: Dark Mode
1: Sleep Mode
2: Ready Mode
3: Protected Mode
4: Setting Mode (temp, light etc.)
5: Config Mode
6: Cleaning Mode
7: Passkey Entry Mode</t>
  </si>
  <si>
    <t>Shows current display mode</t>
  </si>
  <si>
    <t>UI002</t>
  </si>
  <si>
    <t>Cleaning Mode Status</t>
  </si>
  <si>
    <t>0: Not in Cleaning mode
1: Cleaning mode</t>
  </si>
  <si>
    <t>Shows if the device is in cleaning mode or not</t>
  </si>
  <si>
    <t>UI029</t>
  </si>
  <si>
    <t xml:space="preserve">Power Button Action / Command </t>
  </si>
  <si>
    <t xml:space="preserve">0: default
1: Lights On command activated
2: Lights Off command activated
</t>
  </si>
  <si>
    <t xml:space="preserve">Automatically resets to 0 when master reads this
See power button function DV021 &amp; DV022 for more details </t>
  </si>
  <si>
    <t>UI003</t>
  </si>
  <si>
    <t>LED ring colour</t>
  </si>
  <si>
    <t>RGB565</t>
  </si>
  <si>
    <t>0-65535</t>
  </si>
  <si>
    <t>0 = Auto. See HV004.
Ring colour normally changes according to heat/cool mode. The master will write to this register only when it needs to override automatic behavior</t>
  </si>
  <si>
    <t>UI004</t>
  </si>
  <si>
    <t>LED ring style</t>
  </si>
  <si>
    <t>0: auto: Ring behaves according HV004
1: off
2: steady
3: slow breath
4: medium breath
5: fast breath
6: blink
7: fast blink</t>
  </si>
  <si>
    <t xml:space="preserve">0  = auto. See HV004
Ring color &amp; style change automatically according to active Hvar Mode (heating=orange, cooling=blue…). This register gives the master controller the Additional  ability to override style (blink, breath..). </t>
  </si>
  <si>
    <t>UI005</t>
  </si>
  <si>
    <t>Window icon</t>
  </si>
  <si>
    <t>0: off
1: on
2: blink</t>
  </si>
  <si>
    <t>Controller can write to this register to enable window open Icon on wall module display.</t>
  </si>
  <si>
    <t>UI006</t>
  </si>
  <si>
    <t>ECO icon</t>
  </si>
  <si>
    <t>If user selection enabled (UI032), this operates in last wins mode. Master override user selection.</t>
  </si>
  <si>
    <t>UI007</t>
  </si>
  <si>
    <t>Alarm icon</t>
  </si>
  <si>
    <t>0: off
1: on
2: blink
3: auto</t>
  </si>
  <si>
    <t>In AUTO, alarm icon is activated from 'Device faults' register</t>
  </si>
  <si>
    <t>UI008</t>
  </si>
  <si>
    <t>Day/Night icon</t>
  </si>
  <si>
    <t>0: off
1: sun icon on
2: moon icon on
3: sun icon blink
4: moon icon blink</t>
  </si>
  <si>
    <t>Day/night icons are now controlled by master. 
No internal logic connected to occupancy</t>
  </si>
  <si>
    <t>UI028</t>
  </si>
  <si>
    <t>Text override</t>
  </si>
  <si>
    <t>0: none
1: "Fan Off"
2: “Cooling/Heating Off”
3: "Window Open"
4: "Condensation"
5: "Fire"
6: "Service required"</t>
  </si>
  <si>
    <t>This overrides text on upper 4 digit alphanumeric display on the wall module display when set</t>
  </si>
  <si>
    <t>UI009</t>
  </si>
  <si>
    <t>Room Number</t>
  </si>
  <si>
    <t>0-9999 (or undefined =  0x7FFF)</t>
  </si>
  <si>
    <t>0x7FFF</t>
  </si>
  <si>
    <t>Room Number can be stored here and will be available in Scrolling list (if undefined, =  0x7FFF, Skip from scrolling list )</t>
  </si>
  <si>
    <t>UI010</t>
  </si>
  <si>
    <t>Room Id1</t>
  </si>
  <si>
    <t>2 x ascii</t>
  </si>
  <si>
    <t>UI011</t>
  </si>
  <si>
    <t>Room Id2</t>
  </si>
  <si>
    <t>UI012</t>
  </si>
  <si>
    <t>LCD Backlight brightness</t>
  </si>
  <si>
    <t>%</t>
  </si>
  <si>
    <t>0…100%</t>
  </si>
  <si>
    <t>UI013</t>
  </si>
  <si>
    <t>Ring brightness</t>
  </si>
  <si>
    <t>UI014</t>
  </si>
  <si>
    <t>SLEEP mode ring brightness</t>
  </si>
  <si>
    <t>To turn off LED ring in sleep mode, set this to 0%</t>
  </si>
  <si>
    <t>UI015</t>
  </si>
  <si>
    <t>Room temperature display resolution</t>
  </si>
  <si>
    <t>0: don't display room temp.
1: 1 deg resolution
2: 0.5 deg resolution
3: 0.1 deg resolution</t>
  </si>
  <si>
    <t>UI016</t>
  </si>
  <si>
    <t>Outdoor temperature display resolution</t>
  </si>
  <si>
    <t>0: 1 deg resolution
1: 0.5 deg resolution
2: 0.1 deg resolution</t>
  </si>
  <si>
    <t>UI017</t>
  </si>
  <si>
    <t>Temperature unit &amp; user change option</t>
  </si>
  <si>
    <t>0: °C (Default, use can change to °F )
1: °F (Default, use can change to °C )
2: °C (fixed, user cannot change)
3: °F (fixed, user cannot change)</t>
  </si>
  <si>
    <t>Affects all displayed temperature values, including indoor, outdoor, setpoint...</t>
  </si>
  <si>
    <t>UI020</t>
  </si>
  <si>
    <t>Cleaning Mode Time</t>
  </si>
  <si>
    <t>sec</t>
  </si>
  <si>
    <t>10-7200 sec</t>
  </si>
  <si>
    <t>60 sec</t>
  </si>
  <si>
    <t xml:space="preserve">Touch keys will remain locked for this duration in cleaning mode </t>
  </si>
  <si>
    <t>UI021</t>
  </si>
  <si>
    <t>Power Button 
Short Press Function</t>
  </si>
  <si>
    <r>
      <t xml:space="preserve">0: No function
1: Dark Mode
2: Sleep Mode
3: SwitchLightsOnOffToggle
4: SwitchLightsOn
5: SwitchLightsOff
</t>
    </r>
    <r>
      <rPr>
        <sz val="10"/>
        <color rgb="FF000000"/>
        <rFont val="Calibri"/>
        <family val="2"/>
      </rPr>
      <t>6: (Reserved for future)
7: (Reserved for future)
8: (Reserved for future)</t>
    </r>
  </si>
  <si>
    <t>0 = Power button disabled in Ready Mode</t>
  </si>
  <si>
    <t>UI022</t>
  </si>
  <si>
    <t>Power Button 
Long Press Function</t>
  </si>
  <si>
    <t>Access</t>
  </si>
  <si>
    <t>UI023</t>
  </si>
  <si>
    <t>User Access Protection</t>
  </si>
  <si>
    <t>0 free: no restriction, no timeout lock
1 simple: require key combination to unlock
2 secure: require pass-key to unlock
3 no access: display only, no control allowed</t>
  </si>
  <si>
    <t>User access to change Temperature  setpoint, Fan, Occupancy control Light and Blind etc.</t>
  </si>
  <si>
    <t>UI024</t>
  </si>
  <si>
    <t>User Access Passkey</t>
  </si>
  <si>
    <t>0000…9999</t>
  </si>
  <si>
    <t>0000</t>
  </si>
  <si>
    <t>Only used if  User Access Protection = secure</t>
  </si>
  <si>
    <t>UI025</t>
  </si>
  <si>
    <t xml:space="preserve">Config Menu Passkey </t>
  </si>
  <si>
    <t>4663</t>
  </si>
  <si>
    <t xml:space="preserve">To access configuration menu by installer 
Default 4663  (''HONE' on Numeric keypad)
Do not forget to change on completion of installation </t>
  </si>
  <si>
    <t>UI026</t>
  </si>
  <si>
    <t>Display Sleep Timeout</t>
  </si>
  <si>
    <t>0…300 sec</t>
  </si>
  <si>
    <t>15 sec</t>
  </si>
  <si>
    <t>If value is 0, display will always be on</t>
  </si>
  <si>
    <t>UI027</t>
  </si>
  <si>
    <t>Allow config</t>
  </si>
  <si>
    <t>0: config not allowed
1: config allowed</t>
  </si>
  <si>
    <t xml:space="preserve">Allow config parameter changes from device display </t>
  </si>
  <si>
    <t>UI030</t>
  </si>
  <si>
    <t>LED Ring Timeout in Sleep Status</t>
  </si>
  <si>
    <t>sec
(signed)</t>
  </si>
  <si>
    <t>0…300 sec, -1=disabled</t>
  </si>
  <si>
    <t xml:space="preserve">-1: LED ring always Active (Even in Sleep status)
0: Ring turns off immediately  in sleep status
1-300Sec: Time delay for ring to go off in sleep status  </t>
  </si>
  <si>
    <t>UI031</t>
  </si>
  <si>
    <t>Departure Delay</t>
  </si>
  <si>
    <t>0-300 sec</t>
  </si>
  <si>
    <t>10 sec</t>
  </si>
  <si>
    <t xml:space="preserve">Used for power button functions (UI021 &amp; UI022).
Timer delay for Power Button light off command execution  </t>
  </si>
  <si>
    <t>UI032</t>
  </si>
  <si>
    <t>User ECO mode selection</t>
  </si>
  <si>
    <t>0: disabled, 1: enabled</t>
  </si>
  <si>
    <t>HVAC</t>
  </si>
  <si>
    <t>HV001</t>
  </si>
  <si>
    <t>User Selected HVAC Mode
(from Display)</t>
  </si>
  <si>
    <t>0: auto
1: Heating
2: Cooling
3: Fan-only
4: Off
5: Heating 1
6: Heating 2
7: Cooling 1
8: Cooling 2</t>
  </si>
  <si>
    <t>Fan</t>
  </si>
  <si>
    <t xml:space="preserve"> HV002</t>
  </si>
  <si>
    <t>User Selected Fan speed
(from Display)</t>
  </si>
  <si>
    <t>% or int</t>
  </si>
  <si>
    <t>EC Fans: 0..100%
Others: 0..3 (Off-Lo-Med-Hi)
Auto= 0x7FFF</t>
  </si>
  <si>
    <t xml:space="preserve">if  fan mode is auto, the value of this register is 0x7FFF and controller controls the fan speed </t>
  </si>
  <si>
    <t>Setpoint</t>
  </si>
  <si>
    <t>HV018</t>
  </si>
  <si>
    <t>Temperature setpoint limited</t>
  </si>
  <si>
    <t>signed int 
(°C / K)</t>
  </si>
  <si>
    <t>as per HV008 and HV009</t>
  </si>
  <si>
    <t>HV003</t>
  </si>
  <si>
    <t>User Selected Temperature Setpoint</t>
  </si>
  <si>
    <t>HV004</t>
  </si>
  <si>
    <t>Ring Behavior   
Depending on the cooling and heating coils status sent from controller 
(HVAC Mode and output active in master controller)</t>
  </si>
  <si>
    <t>bitwise</t>
  </si>
  <si>
    <r>
      <rPr>
        <b/>
        <sz val="10"/>
        <rFont val="Calibri"/>
        <family val="2"/>
      </rPr>
      <t>Bits 0..2: (Used as enum)</t>
    </r>
    <r>
      <rPr>
        <sz val="10"/>
        <rFont val="Calibri"/>
        <family val="2"/>
      </rPr>
      <t xml:space="preserve">
- 0: heat &amp; cool not available (grey ring)
- 1: Cooling mode Active (blue ring)
- 2: Heating mode  Active (orange ring)
- 3: Heating + cooling Active (purple ring)
- 4: Fan-only (green ring) Active
- 5: Alarm (red ring)  Active
</t>
    </r>
    <r>
      <rPr>
        <b/>
        <sz val="10"/>
        <rFont val="Calibri"/>
        <family val="2"/>
      </rPr>
      <t xml:space="preserve">Bits 9..8 (only if Orange/Heating, means + value 2)
</t>
    </r>
    <r>
      <rPr>
        <sz val="10"/>
        <rFont val="Calibri"/>
        <family val="2"/>
      </rPr>
      <t xml:space="preserve">- 0: All heat Outputs off (steady ring)
- 256: Heat 1 Output on (slow breath)
- 512: Heat 2 Output on (medium breath)
- 768: All heat Outputs on (fast breath)
</t>
    </r>
    <r>
      <rPr>
        <b/>
        <sz val="10"/>
        <rFont val="Calibri"/>
        <family val="2"/>
      </rPr>
      <t xml:space="preserve">Bits 11..10 (Only if blue/ Cooling, means + value 1)
</t>
    </r>
    <r>
      <rPr>
        <sz val="10"/>
        <rFont val="Calibri"/>
        <family val="2"/>
      </rPr>
      <t xml:space="preserve">- 0: All cool outputs off (steady ring)
- 1024: Cool 1 Output on (slow breath)
- 2048: Cool 2 Output on (medium breath)
- 3072: All cool outputs on (fast breath)
</t>
    </r>
    <r>
      <rPr>
        <b/>
        <sz val="10"/>
        <rFont val="Calibri"/>
        <family val="2"/>
      </rPr>
      <t xml:space="preserve">Bit 12: Fan output on (slow breath - only if green)
</t>
    </r>
    <r>
      <rPr>
        <sz val="10"/>
        <rFont val="Calibri"/>
        <family val="2"/>
      </rPr>
      <t>- 4096: Fan is running without Cooling and Heating outputs on</t>
    </r>
  </si>
  <si>
    <t>The ring shows the room user the status of cooling and heating in this room. A constant blue means that cooling mode is active, but is not currently switched on. A constant orange means that the heating mode is active, but is not currently switched on. The ring begins to breathe as soon as the room is cooled or heated. A breathing green means the fan is on with no cooling and no heating; as soon as the air in the room is circulated, a cooling effect occurs. Gray means that no cooling and no heating is currently possible; the central cooling and heating system is turned off or the room user has disabled cooling or heating via a HVAC Mode overwrite.
Note: This register HV004 works only if UI004 (LED ring style) = Value 0 = Auto.
Bit representation: 000D CCBB 0000 0AAA
AAA (bits 2-0): currently active havoc mode info
BB (bits 9-8): Heating outputs status
CC (bits 11-10): Cooling outputs status
D (bit 12): fan output status</t>
  </si>
  <si>
    <t>HV005</t>
  </si>
  <si>
    <t>Fan Speed Active in Master Controller</t>
  </si>
  <si>
    <t>EC Fans: 0..100%
Others: 0..3
Unknown/invalid: 0x7FFF</t>
  </si>
  <si>
    <t>HV007</t>
  </si>
  <si>
    <t>Setpoint Type</t>
  </si>
  <si>
    <t>0: absolute
1: relative</t>
  </si>
  <si>
    <t>0: absolute</t>
  </si>
  <si>
    <t>HV008</t>
  </si>
  <si>
    <t>Setpoint minimum</t>
  </si>
  <si>
    <t>-50....+150</t>
  </si>
  <si>
    <t>10 °C</t>
  </si>
  <si>
    <t>Should be less than Max value</t>
  </si>
  <si>
    <t>HV009</t>
  </si>
  <si>
    <t>Setpoint maximum</t>
  </si>
  <si>
    <t>30 °C</t>
  </si>
  <si>
    <t>Should be greater than min value</t>
  </si>
  <si>
    <t>HV010</t>
  </si>
  <si>
    <t>Absolute Mode Default Setpoint</t>
  </si>
  <si>
    <t>-10....+40</t>
  </si>
  <si>
    <t>22 °C</t>
  </si>
  <si>
    <t>HV011</t>
  </si>
  <si>
    <t>Fan Type</t>
  </si>
  <si>
    <t>0: no fan
1: Single speed fan
2: Two-speed fan
3: 3-speed fan
4: EC fan</t>
  </si>
  <si>
    <t>HV012</t>
  </si>
  <si>
    <t>EC Fan speed adjustment  step size</t>
  </si>
  <si>
    <t>0: 1%
1 : 2%
2 : 5%
3: 10%
4: 20%</t>
  </si>
  <si>
    <t>3: 10%</t>
  </si>
  <si>
    <t>For EC fans only</t>
  </si>
  <si>
    <t>HV013</t>
  </si>
  <si>
    <t>Fan speed low-limit</t>
  </si>
  <si>
    <t>0-100</t>
  </si>
  <si>
    <t>HV014</t>
  </si>
  <si>
    <t>Fan speed high limit</t>
  </si>
  <si>
    <t>HV015</t>
  </si>
  <si>
    <t>Fan UI attributes</t>
  </si>
  <si>
    <t>Bit 0: Fan override 
0: No User override
1: Allow override
Bit 1: Display of 1-stage fan 
0: 1 bar
1: All 3 bars</t>
  </si>
  <si>
    <t xml:space="preserve">If No Fan user override, fan button will be disabled
Fan Auto icon and Speed be displayed </t>
  </si>
  <si>
    <t>HV016</t>
  </si>
  <si>
    <t>HVAC Mode Type Selection</t>
  </si>
  <si>
    <t>0: Disabled
1: Simple (hvac mode directly selected by user)
2: Advanced (effective mode can be overridden by user)</t>
  </si>
  <si>
    <t>The main difference between simple and advanced mode is how  the user selection is interpreted.In advanced mode, the relevant symbol blinks to indicate that it is an override. In simple mode, the symbol will be steady.</t>
  </si>
  <si>
    <t>HV017</t>
  </si>
  <si>
    <t>Available HVAC Modes</t>
  </si>
  <si>
    <t>Bit0: "AUTO" (1)
Bit1: "HEAT" (2)
Bit2: "COOL" (4)
Bit3: "FAN ONLY" (8)
Bit4: "OFF" (16)
Bit5: "HTG1" (32)
Bit6: "HTG2" (64)
Bit7: "CLG1" (128)
Bit8: "CLG2" (256)</t>
  </si>
  <si>
    <t>The register defines which HVAC modes the room user can select.
Example: If the room user should be able to select between Auto, Heating, Cooling, Fan Only, then the register value is 1+2+4+8=15.</t>
  </si>
  <si>
    <t>Lights</t>
  </si>
  <si>
    <t>LT001</t>
  </si>
  <si>
    <t>Light Group 1 new level</t>
  </si>
  <si>
    <t>These return to 0x7FFF when master reads them. If light group configured as on/off, any value &gt;=1 % means ON</t>
  </si>
  <si>
    <t>LT002</t>
  </si>
  <si>
    <t>Light Group 1 new scene</t>
  </si>
  <si>
    <t>0-15</t>
  </si>
  <si>
    <t>These return to 0x7FFF when master reads them</t>
  </si>
  <si>
    <t>LT003</t>
  </si>
  <si>
    <t>Light Group 2 new level</t>
  </si>
  <si>
    <t>LT004</t>
  </si>
  <si>
    <t>Light Group 2 new scene</t>
  </si>
  <si>
    <t>LT005</t>
  </si>
  <si>
    <t>Light Group 3 new level</t>
  </si>
  <si>
    <t>LT006</t>
  </si>
  <si>
    <t>Light Group 3 new scene</t>
  </si>
  <si>
    <t>LT007</t>
  </si>
  <si>
    <t>Light Group 4 new level</t>
  </si>
  <si>
    <t>LT008</t>
  </si>
  <si>
    <t>Light Group 4 new scene</t>
  </si>
  <si>
    <t>LT009</t>
  </si>
  <si>
    <t>Light Group 1 level feedback</t>
  </si>
  <si>
    <t>Updated automatically when DALI64 is on Port 2
If DALI64 is not on port 2, Master controller needs to continuously read these from the DALI64 sensor and write to the wall module. 255 means unknown. For example, when last command to a group was scene recall, light level is unknown.</t>
  </si>
  <si>
    <t>LT010</t>
  </si>
  <si>
    <t>Light Group 1 scene feedback</t>
  </si>
  <si>
    <t>LT011</t>
  </si>
  <si>
    <t>Light Group 2 level feedback</t>
  </si>
  <si>
    <t>LT012</t>
  </si>
  <si>
    <t>Light Group 2 scene feedback</t>
  </si>
  <si>
    <t>LT013</t>
  </si>
  <si>
    <t>Light Group 3 level feedback</t>
  </si>
  <si>
    <t>LT014</t>
  </si>
  <si>
    <t>Light Group 3 scene feedback</t>
  </si>
  <si>
    <t>LT015</t>
  </si>
  <si>
    <t>Light Group 4 level feedback</t>
  </si>
  <si>
    <t>LT016</t>
  </si>
  <si>
    <t>Light Group 4 scene feedback</t>
  </si>
  <si>
    <t>LT037</t>
  </si>
  <si>
    <t>Group Light State feedback</t>
  </si>
  <si>
    <t>Bit0: Group 1 is ON
Bit1: Group 2 is ON
Bit2: Group 3 is ON
Bit3: Group 4 is ON</t>
  </si>
  <si>
    <t>This Register used to display light on status feedback on wall module by turning on the respective group Lamp icon
Updated automatically when DALI64 is on Port 2
If DALI64 is not on port 2, Master controller needs to continuously read these from the DALI64 sensor and write to the wall module. 255 means unknown. For example, when last command to a group was scene recall, light level is unknown.</t>
  </si>
  <si>
    <t>LT017</t>
  </si>
  <si>
    <t>Light Group Count</t>
  </si>
  <si>
    <t>0…4</t>
  </si>
  <si>
    <t xml:space="preserve">No of light groups. 
Set to zero if light control is not required. Light Button will be disabled </t>
  </si>
  <si>
    <t>LT018</t>
  </si>
  <si>
    <t>Light adjust step size</t>
  </si>
  <si>
    <t>0 : 1%
1 : 2%
2 : 5%
3: 10%
4: 20%</t>
  </si>
  <si>
    <t>LT019</t>
  </si>
  <si>
    <t>Light Group 1 allow dimming</t>
  </si>
  <si>
    <t>0: only on/off control, 1: allow dimming</t>
  </si>
  <si>
    <t>LT020</t>
  </si>
  <si>
    <t>Light Group 1 min level</t>
  </si>
  <si>
    <t xml:space="preserve">if down key is press and hold for 1.5 Sec, group will be turned off </t>
  </si>
  <si>
    <t>LT021</t>
  </si>
  <si>
    <t>Light Group 1 max level</t>
  </si>
  <si>
    <t>LT022</t>
  </si>
  <si>
    <t>Light Group 1 number of scenes</t>
  </si>
  <si>
    <t>0-16</t>
  </si>
  <si>
    <t>Set to zero if Scenes are not configured
Scene 1-16 corresponds to 0-15 in DALI64 when connected on Port 2</t>
  </si>
  <si>
    <t>LT023</t>
  </si>
  <si>
    <t>Light Group 2 allow dimming</t>
  </si>
  <si>
    <t>LT024</t>
  </si>
  <si>
    <t>Light Group 2 min level</t>
  </si>
  <si>
    <t>LT025</t>
  </si>
  <si>
    <t>Light Group 2 max level</t>
  </si>
  <si>
    <t>LT026</t>
  </si>
  <si>
    <t>Light Group 2 number of scenes</t>
  </si>
  <si>
    <t>LT027</t>
  </si>
  <si>
    <t>Light Group 3 allow dimming</t>
  </si>
  <si>
    <t>LT028</t>
  </si>
  <si>
    <t>Light Group 3 min level</t>
  </si>
  <si>
    <t>LT029</t>
  </si>
  <si>
    <t>Light Group 3 max level</t>
  </si>
  <si>
    <t>LT030</t>
  </si>
  <si>
    <t>Light Group 3 number of scenes</t>
  </si>
  <si>
    <t>LT031</t>
  </si>
  <si>
    <t>Light Group 4 allow dimming</t>
  </si>
  <si>
    <t>LT032</t>
  </si>
  <si>
    <t>Light Group 4 min level</t>
  </si>
  <si>
    <t>LT033</t>
  </si>
  <si>
    <t>Light Group 4 max level</t>
  </si>
  <si>
    <t>LT034</t>
  </si>
  <si>
    <t>Light Group 4 number of scenes</t>
  </si>
  <si>
    <t>LT035</t>
  </si>
  <si>
    <t>SceneForLightsOn</t>
  </si>
  <si>
    <t>signed int</t>
  </si>
  <si>
    <t>-1….15</t>
  </si>
  <si>
    <r>
      <t>Used for power button functions (UI021 &amp; UI022)
-1 = no scene set, instead use  100% level as ON Comman</t>
    </r>
    <r>
      <rPr>
        <sz val="10"/>
        <color theme="1"/>
        <rFont val="Calibri"/>
        <family val="2"/>
      </rPr>
      <t>d or Last light level</t>
    </r>
  </si>
  <si>
    <t>LT036</t>
  </si>
  <si>
    <t>SceneForLightsOff</t>
  </si>
  <si>
    <t>Used for power button functions (UI021 &amp; 22)
-1 = no scene set, instead use 0%  level as OFF commands</t>
  </si>
  <si>
    <t>Blinds</t>
  </si>
  <si>
    <t>BL001</t>
  </si>
  <si>
    <t>Blind Group 1 new position</t>
  </si>
  <si>
    <t xml:space="preserve">0=Fully up or Window is closed.
Reset to 0x7FFF one read by master </t>
  </si>
  <si>
    <t>BL002</t>
  </si>
  <si>
    <t>Blind Group 1 new angle</t>
  </si>
  <si>
    <t>signed int (°)</t>
  </si>
  <si>
    <t>-180°…180°</t>
  </si>
  <si>
    <t>BL003</t>
  </si>
  <si>
    <t>Blind Group 2 new position</t>
  </si>
  <si>
    <t>BL004</t>
  </si>
  <si>
    <t>Blind Group 2 new angle</t>
  </si>
  <si>
    <t>BL005</t>
  </si>
  <si>
    <t>Blind Group 1 current pos.</t>
  </si>
  <si>
    <t>Master controller needs to write these continuously (or on change) to the wall module. 0=Fully up or Window is closed.</t>
  </si>
  <si>
    <t>BL006</t>
  </si>
  <si>
    <t>Blind Group 1 current angle</t>
  </si>
  <si>
    <t>BL007</t>
  </si>
  <si>
    <t>Blind Group 2 current pos.</t>
  </si>
  <si>
    <t>BL008</t>
  </si>
  <si>
    <t>Blind Group 2 current angle</t>
  </si>
  <si>
    <t>BL009</t>
  </si>
  <si>
    <t>Blind Group Count</t>
  </si>
  <si>
    <t>0…2</t>
  </si>
  <si>
    <t xml:space="preserve">Set to zero if Blind is not configured
Blind button will be disabled </t>
  </si>
  <si>
    <t>BL010</t>
  </si>
  <si>
    <t>Blinds position adjust step size</t>
  </si>
  <si>
    <t>BL011</t>
  </si>
  <si>
    <t>Blinds angle adjust step size</t>
  </si>
  <si>
    <t>0: 1%
1 : 2%
2 : 5%
3: 10%
4: 15%
5:  20%
6:  25%
7: 30%
8: 40%
9: 50%</t>
  </si>
  <si>
    <t>BL012</t>
  </si>
  <si>
    <t>Blind Group 1 Type</t>
  </si>
  <si>
    <r>
      <rPr>
        <b/>
        <sz val="10"/>
        <color rgb="FF000000"/>
        <rFont val="Calibri"/>
        <family val="2"/>
      </rPr>
      <t xml:space="preserve">Bit0: angle control 
</t>
    </r>
    <r>
      <rPr>
        <sz val="10"/>
        <color rgb="FF000000"/>
        <rFont val="Calibri"/>
        <family val="2"/>
        <charset val="1"/>
      </rPr>
      <t xml:space="preserve">0: position only
1: position + angle
</t>
    </r>
    <r>
      <rPr>
        <b/>
        <sz val="10"/>
        <color rgb="FF000000"/>
        <rFont val="Calibri"/>
        <family val="2"/>
      </rPr>
      <t xml:space="preserve">Bit 1: position direct/reverse 
</t>
    </r>
    <r>
      <rPr>
        <sz val="10"/>
        <color rgb="FF000000"/>
        <rFont val="Calibri"/>
        <family val="2"/>
        <charset val="1"/>
      </rPr>
      <t>0: reverse
1: direct</t>
    </r>
  </si>
  <si>
    <t>Direct: up button works 0-&gt;100%
Reverse: up button works 100-&gt;0%</t>
  </si>
  <si>
    <t>BL013</t>
  </si>
  <si>
    <t>Blind 1 position min</t>
  </si>
  <si>
    <t>BL014</t>
  </si>
  <si>
    <t>Blind 1 position max</t>
  </si>
  <si>
    <t>BL015</t>
  </si>
  <si>
    <t>Blind 1 angle min</t>
  </si>
  <si>
    <t>-80°</t>
  </si>
  <si>
    <t>BL016</t>
  </si>
  <si>
    <t>Blind 1 angle max</t>
  </si>
  <si>
    <t>+80°</t>
  </si>
  <si>
    <t>BL017</t>
  </si>
  <si>
    <t>Blind group 2 type</t>
  </si>
  <si>
    <t>BL018</t>
  </si>
  <si>
    <t>Blind 2 position min</t>
  </si>
  <si>
    <t>BL019</t>
  </si>
  <si>
    <t>Blind 2 position max</t>
  </si>
  <si>
    <t>BL020</t>
  </si>
  <si>
    <t>Blind 2 angle min</t>
  </si>
  <si>
    <t>BL021</t>
  </si>
  <si>
    <t>Blind 2 angle max</t>
  </si>
  <si>
    <t>Occupancy</t>
  </si>
  <si>
    <t>OC001</t>
  </si>
  <si>
    <t>Effective Occupancy Mode</t>
  </si>
  <si>
    <t>0: unknown
1: not used
2: occupied
3: off
4: holiday
5: unoccupied
6: standby
7: bypass</t>
  </si>
  <si>
    <t>Effective Occupancy mode as displayed on wall module</t>
  </si>
  <si>
    <t>OC002</t>
  </si>
  <si>
    <t>Occupancy Override Status</t>
  </si>
  <si>
    <t>0: not overridden
1: overridden</t>
  </si>
  <si>
    <t>OC003</t>
  </si>
  <si>
    <t>Master Occupancy Mode</t>
  </si>
  <si>
    <t>0: unknown
1: not used
2: occupied
3: off
4: holiday (moslty selected by user from Wall Module)
5: unoccupied
6: standby
7: bypass (moslty selected by user from Wall Module)</t>
  </si>
  <si>
    <t>This comes from master controller (based on schedule and/or occupancy sensor)</t>
  </si>
  <si>
    <t>OC004</t>
  </si>
  <si>
    <t>User Selected Occupancy Mode</t>
  </si>
  <si>
    <t>0: auto
1: not used
2: occupied
3: off
4: holiday
5: unoccupied
6: standby
7: bypass
255: Do-nothing</t>
  </si>
  <si>
    <t>This normally reflects user selection/override. However, the master can also write to this to force the WM to a particular mode/override. If the TR80 receives 255=Do-nothing, then this command is ignored. This can be used, for example, to restore the Holiday Mode after Power Up by sending 4=Holiday from the controller to the wall module.</t>
  </si>
  <si>
    <t>OC005</t>
  </si>
  <si>
    <t>Bypass Remaining Minutes</t>
  </si>
  <si>
    <t>min</t>
  </si>
  <si>
    <t>0-65535 min</t>
  </si>
  <si>
    <t>OC006</t>
  </si>
  <si>
    <t>Holiday Remaining Days</t>
  </si>
  <si>
    <t>0-45 Days</t>
  </si>
  <si>
    <t>OC007</t>
  </si>
  <si>
    <t>Occupancy Source</t>
  </si>
  <si>
    <r>
      <t>0: Modbus only (No Override from wall module)
1: Button Only (Simple selection between Occ/Unocc form wall module)
2: Modbus &amp; override from button (Advanced,</t>
    </r>
    <r>
      <rPr>
        <sz val="10"/>
        <color theme="1"/>
        <rFont val="Calibri"/>
        <family val="2"/>
      </rPr>
      <t xml:space="preserve"> see OC08</t>
    </r>
    <r>
      <rPr>
        <sz val="10"/>
        <color rgb="FF000000"/>
        <rFont val="Calibri"/>
        <family val="2"/>
        <charset val="1"/>
      </rPr>
      <t>-OC015)</t>
    </r>
  </si>
  <si>
    <t>0: Modbus only (button disabled)
1: Button only (simple mode, no override, only occupied/unoccupied switching on WM)
2: Modbus with override from button (advanced mode)</t>
  </si>
  <si>
    <t>OC008</t>
  </si>
  <si>
    <t>Holiday default days</t>
  </si>
  <si>
    <t>days</t>
  </si>
  <si>
    <t>1-45</t>
  </si>
  <si>
    <t>7 days</t>
  </si>
  <si>
    <t>OC009</t>
  </si>
  <si>
    <t>Bypass default minutes</t>
  </si>
  <si>
    <t>10-1440 min</t>
  </si>
  <si>
    <t>180 mins</t>
  </si>
  <si>
    <t>OC010</t>
  </si>
  <si>
    <t>Bypass time adjust step minutes</t>
  </si>
  <si>
    <t>0: 10 mins
1: 20 mins
2: 30 mins
3: 60 mins</t>
  </si>
  <si>
    <t>OC011</t>
  </si>
  <si>
    <t>Allowed overrides from OFF</t>
  </si>
  <si>
    <r>
      <t xml:space="preserve">bit0: unused (1)
bit1: unused (2)
bit2: Allow override to OCCUPIED (4)
bit3: </t>
    </r>
    <r>
      <rPr>
        <sz val="10"/>
        <color theme="1"/>
        <rFont val="Calibri"/>
        <family val="2"/>
      </rPr>
      <t>Not applicable</t>
    </r>
    <r>
      <rPr>
        <sz val="10"/>
        <color rgb="FFFF0000"/>
        <rFont val="Calibri"/>
        <family val="2"/>
      </rPr>
      <t xml:space="preserve"> </t>
    </r>
    <r>
      <rPr>
        <sz val="10"/>
        <color rgb="FF000000"/>
        <rFont val="Calibri"/>
        <family val="2"/>
        <charset val="1"/>
      </rPr>
      <t xml:space="preserve">
bit4: Allow override to HOLIDAY (16)
bit5: Allow override to UNOCC (32)
bit6: Allow override to STANDBY (64)
bit7: Allow override to BYPASS (128)</t>
    </r>
  </si>
  <si>
    <t xml:space="preserve">0
</t>
  </si>
  <si>
    <t>These registers used to define which override are available in which occupancy mode. Short-press is automatically assigned to one of the below, in order of preference:- OCC, - UNOCC, - BYPASS</t>
  </si>
  <si>
    <t>OC012</t>
  </si>
  <si>
    <t>Allowed overrides from UNOCC</t>
  </si>
  <si>
    <r>
      <t>bit0: unused (1)
bit1: unused (2)
bit2: Allow override to OCCUPIED (4)
bit3: Allow override to OFF (8)
bit4: Allow override to HOLIDAY (16)</t>
    </r>
    <r>
      <rPr>
        <sz val="10"/>
        <color rgb="FF000000"/>
        <rFont val="Calibri"/>
        <family val="2"/>
      </rPr>
      <t xml:space="preserve">
</t>
    </r>
    <r>
      <rPr>
        <sz val="10"/>
        <color theme="1"/>
        <rFont val="Calibri"/>
        <family val="2"/>
      </rPr>
      <t xml:space="preserve">bit5: Not applicable </t>
    </r>
    <r>
      <rPr>
        <sz val="10"/>
        <color rgb="FF000000"/>
        <rFont val="Calibri"/>
        <family val="2"/>
        <charset val="1"/>
      </rPr>
      <t xml:space="preserve">
bit6: Allow override to STANDBY (64)
bit7: Allow override to BYPASS (128)</t>
    </r>
  </si>
  <si>
    <t>144: HOL &amp; BYPASS</t>
  </si>
  <si>
    <t>OC013</t>
  </si>
  <si>
    <t>Allowed overrides from STANDBY</t>
  </si>
  <si>
    <r>
      <t xml:space="preserve">bit0: unused (1)
bit1: unused (2)
bit2: Allow override to OCCUPIED (4)
bit3: Allow override to OFF (8)
bit4: Allow override to HOLIDAY (16)
bit5: Allow override to UNOCC (32)
</t>
    </r>
    <r>
      <rPr>
        <sz val="10"/>
        <color theme="1"/>
        <rFont val="Calibri"/>
        <family val="2"/>
      </rPr>
      <t xml:space="preserve">bit6: </t>
    </r>
    <r>
      <rPr>
        <strike/>
        <sz val="10"/>
        <color theme="1"/>
        <rFont val="Calibri"/>
        <family val="2"/>
      </rPr>
      <t xml:space="preserve"> </t>
    </r>
    <r>
      <rPr>
        <sz val="10"/>
        <color theme="1"/>
        <rFont val="Calibri"/>
        <family val="2"/>
      </rPr>
      <t xml:space="preserve">Not applicable 
</t>
    </r>
    <r>
      <rPr>
        <sz val="10"/>
        <color rgb="FF000000"/>
        <rFont val="Calibri"/>
        <family val="2"/>
        <charset val="1"/>
      </rPr>
      <t>bit7: Allow override to BYPASS (128)</t>
    </r>
  </si>
  <si>
    <t>148: OCC, HOL &amp; BYPS</t>
  </si>
  <si>
    <t>OC014</t>
  </si>
  <si>
    <t>Allowed overrides from OCC</t>
  </si>
  <si>
    <r>
      <t xml:space="preserve">bit0: unused (1)
bit1: unused (2)
</t>
    </r>
    <r>
      <rPr>
        <sz val="10"/>
        <color theme="1"/>
        <rFont val="Calibri"/>
        <family val="2"/>
      </rPr>
      <t xml:space="preserve">bit2: Not applicable 
</t>
    </r>
    <r>
      <rPr>
        <sz val="10"/>
        <color rgb="FF000000"/>
        <rFont val="Calibri"/>
        <family val="2"/>
        <charset val="1"/>
      </rPr>
      <t>bit3: Allow override to OFF (8)
bit4: Allow override to HOLIDAY (16)
bit5: Allow override to UNOCC (32)
bit6: Allow override to STANDBY (64)
bit7: Allow override to BYPASS (128)</t>
    </r>
  </si>
  <si>
    <t>176: UNOCC, HOL &amp; BYPS</t>
  </si>
  <si>
    <t>OC015</t>
  </si>
  <si>
    <t>Occupancy Auto Reset</t>
  </si>
  <si>
    <r>
      <rPr>
        <b/>
        <sz val="10"/>
        <color rgb="FF000000"/>
        <rFont val="Calibri"/>
        <family val="2"/>
      </rPr>
      <t xml:space="preserve">Bit0: </t>
    </r>
    <r>
      <rPr>
        <sz val="10"/>
        <color rgb="FF000000"/>
        <rFont val="Calibri"/>
        <family val="2"/>
        <charset val="1"/>
      </rPr>
      <t xml:space="preserve">
When master mode changes to UNOCC, cancel UNOCC override (1)
</t>
    </r>
    <r>
      <rPr>
        <b/>
        <sz val="10"/>
        <color rgb="FF000000"/>
        <rFont val="Calibri"/>
        <family val="2"/>
      </rPr>
      <t xml:space="preserve">Bit1: </t>
    </r>
    <r>
      <rPr>
        <sz val="10"/>
        <color rgb="FF000000"/>
        <rFont val="Calibri"/>
        <family val="2"/>
        <charset val="1"/>
      </rPr>
      <t xml:space="preserve">
When master mode changes to UNOCC, cancel STBY override (2)
</t>
    </r>
    <r>
      <rPr>
        <b/>
        <sz val="10"/>
        <color rgb="FF000000"/>
        <rFont val="Calibri"/>
        <family val="2"/>
      </rPr>
      <t xml:space="preserve">Bit2 : </t>
    </r>
    <r>
      <rPr>
        <sz val="10"/>
        <color rgb="FF000000"/>
        <rFont val="Calibri"/>
        <family val="2"/>
        <charset val="1"/>
      </rPr>
      <t xml:space="preserve">
When master mode changes to UNOCC, cancel OCC override (4)
</t>
    </r>
    <r>
      <rPr>
        <b/>
        <sz val="10"/>
        <color rgb="FF000000"/>
        <rFont val="Calibri"/>
        <family val="2"/>
      </rPr>
      <t xml:space="preserve">Bit3: </t>
    </r>
    <r>
      <rPr>
        <sz val="10"/>
        <color rgb="FF000000"/>
        <rFont val="Calibri"/>
        <family val="2"/>
        <charset val="1"/>
      </rPr>
      <t xml:space="preserve">
reserved (8)
</t>
    </r>
    <r>
      <rPr>
        <b/>
        <sz val="10"/>
        <color rgb="FF000000"/>
        <rFont val="Calibri"/>
        <family val="2"/>
      </rPr>
      <t xml:space="preserve">Bit4 </t>
    </r>
    <r>
      <rPr>
        <sz val="10"/>
        <color rgb="FF000000"/>
        <rFont val="Calibri"/>
        <family val="2"/>
        <charset val="1"/>
      </rPr>
      <t xml:space="preserve">
When master mode changes to OCC, cancel BYPASS override (16)
</t>
    </r>
    <r>
      <rPr>
        <b/>
        <sz val="10"/>
        <color rgb="FF000000"/>
        <rFont val="Calibri"/>
        <family val="2"/>
      </rPr>
      <t xml:space="preserve">Bit5: </t>
    </r>
    <r>
      <rPr>
        <sz val="10"/>
        <color rgb="FF000000"/>
        <rFont val="Calibri"/>
        <family val="2"/>
        <charset val="1"/>
      </rPr>
      <t xml:space="preserve">
When master mode changes to OCC, cancel OCC override (32)</t>
    </r>
  </si>
  <si>
    <t>55
(0x37)
(11 0111)</t>
  </si>
  <si>
    <t>OC016</t>
  </si>
  <si>
    <t xml:space="preserve">Max User Bypass Allowed Time </t>
  </si>
  <si>
    <t>30-1440 min</t>
  </si>
  <si>
    <t>DispValues</t>
  </si>
  <si>
    <t>DSP001</t>
  </si>
  <si>
    <t>Room Temperature (override)</t>
  </si>
  <si>
    <t>Normally on-board sensors are used for display. A master controller can override the on-board measurement by writing to these registers</t>
  </si>
  <si>
    <t>These are values that the master controller can write to the wall module for display.
Normally they become part of the rotating values display scheme in ready &amp; protected modes. 
A raw value of 0x7FFF means the value is not available and should not be displayed (or that the internally measured value should be used, if an on-board sensor is present)</t>
  </si>
  <si>
    <t>DSP002</t>
  </si>
  <si>
    <t>Room Humidity (override)</t>
  </si>
  <si>
    <t>These are values that the master controller can write to the wall module for display. Normally they become part of the rotating values display scheme in ready &amp; protected modes. A raw value of 0x7FFF means the value is not available and should not be displayed (or that the internally measured value should be used, if an on-board sensor is present)</t>
  </si>
  <si>
    <t>DSP003</t>
  </si>
  <si>
    <t>Room air quality (TVOC)</t>
  </si>
  <si>
    <t>check DSP024</t>
  </si>
  <si>
    <t>DSP004</t>
  </si>
  <si>
    <t>Room Carbon-dioxide (CO2)</t>
  </si>
  <si>
    <t>ppm</t>
  </si>
  <si>
    <t>DSP005</t>
  </si>
  <si>
    <t>Outdoor temperature</t>
  </si>
  <si>
    <t>°C (signed int)</t>
  </si>
  <si>
    <t>DSP006</t>
  </si>
  <si>
    <t>Outdoor relative humidity</t>
  </si>
  <si>
    <t>DSP007</t>
  </si>
  <si>
    <t>Pressure</t>
  </si>
  <si>
    <t>Pa (signed int)</t>
  </si>
  <si>
    <t>DSP008</t>
  </si>
  <si>
    <t>Air flow volume</t>
  </si>
  <si>
    <t>m3/h</t>
  </si>
  <si>
    <t>DSP009</t>
  </si>
  <si>
    <t>Indoor particulates PM2.5</t>
  </si>
  <si>
    <t>ug/m3</t>
  </si>
  <si>
    <t>DSP010</t>
  </si>
  <si>
    <t>Indoor particulates PM10</t>
  </si>
  <si>
    <t>DSP011</t>
  </si>
  <si>
    <t>Outdoor particulates PM2.5</t>
  </si>
  <si>
    <t>DSP012</t>
  </si>
  <si>
    <t>Outdoor particulates PM10</t>
  </si>
  <si>
    <t>DSP013</t>
  </si>
  <si>
    <t>Energy</t>
  </si>
  <si>
    <t>KW</t>
  </si>
  <si>
    <t>Unit displayed in top small digitals as text</t>
  </si>
  <si>
    <t>DSP014</t>
  </si>
  <si>
    <t>KWh</t>
  </si>
  <si>
    <t>DSP015</t>
  </si>
  <si>
    <t>Reserved1</t>
  </si>
  <si>
    <t>DSP016</t>
  </si>
  <si>
    <t>Reserved2</t>
  </si>
  <si>
    <t>DSP017</t>
  </si>
  <si>
    <t>Reserved3</t>
  </si>
  <si>
    <t>DSP018</t>
  </si>
  <si>
    <t>Reserved4</t>
  </si>
  <si>
    <t>DSP019</t>
  </si>
  <si>
    <t>Custom Parameter 1 Value</t>
  </si>
  <si>
    <t>x</t>
  </si>
  <si>
    <t>DSP020</t>
  </si>
  <si>
    <t>Custom Parameter 2 Value</t>
  </si>
  <si>
    <t>DSP021</t>
  </si>
  <si>
    <t>Reserved5</t>
  </si>
  <si>
    <t>DSP022</t>
  </si>
  <si>
    <t>Reserved6</t>
  </si>
  <si>
    <t>DSP023</t>
  </si>
  <si>
    <t>Home Display Parameter</t>
  </si>
  <si>
    <t>0: Auto-scroll  
1: ROOM_TEMP
2: SET_TEMP
3: ROOM_HUMIDITY
4: ROOM_AIR_QUALITY
5: ROOM_C02
6: PRESSURE
7: AIR_FLOW_VOLUME
8: OUTDOOR_TEMP
9: OUTDOOR_HUMIDITY
10: INDOOR_PM_2_5
11: INDOOR_PM_10
12: OUTDOOR_PM_2_5
13: OUTDOOR_PM_10
14: ENERGY_IN_KW
15: ENERGY_IN_KWH
16: ROOM_NUMBER
17: HVAC OVERRIDE STATUS
22: CUSTOM DİSPLAY PARAM 1
23: CUSTOM DISPLAY PARAM  2</t>
  </si>
  <si>
    <t>Selected parameter will be default Home parameter displayed on the Wall Module
0 =  Auto scroll ( Scroll time DSP032)</t>
  </si>
  <si>
    <t>DSP031</t>
  </si>
  <si>
    <t>Display Values Receive  Timeout</t>
  </si>
  <si>
    <t>1…60 min</t>
  </si>
  <si>
    <t>DSP024</t>
  </si>
  <si>
    <t>TVOC unit</t>
  </si>
  <si>
    <t>0: ug/m3
1: mg/m3
2: ppm
3. ppb</t>
  </si>
  <si>
    <t>DSP025</t>
  </si>
  <si>
    <t>Custom parameter 1 text chars 1&amp;2</t>
  </si>
  <si>
    <t>0-255 ; 0-255</t>
  </si>
  <si>
    <t>0x2020</t>
  </si>
  <si>
    <t>Text to be displayed in the upper screen area. Only A-Z uppercase chars, numbers, minus sign and space are supported
Example: KLUX = 6b 4c 55 58 = 27468 as TextA and 21848 as TextB
Example: M3/H = 6d 33 2F 68 = 27955 as TextA and 12136 as TextB</t>
  </si>
  <si>
    <t>DSP026</t>
  </si>
  <si>
    <t>Custom parameter 1 text chars 3&amp;4</t>
  </si>
  <si>
    <t>Text to be displayed in the upper screen area. Only A-Z uppercase chars, numbers, minus sign, slash and space are supported</t>
  </si>
  <si>
    <t>DSP027</t>
  </si>
  <si>
    <t>Custom parameter 1 Text Attributes</t>
  </si>
  <si>
    <t xml:space="preserve">See CustomDisplayParamConfig sheet to configure </t>
  </si>
  <si>
    <t>DSP028</t>
  </si>
  <si>
    <t>Custom parameter 2 text chars 1&amp;2</t>
  </si>
  <si>
    <t>DSP029</t>
  </si>
  <si>
    <t>Text to be displayed in the upper screen area. Only A-Z uppercase chars, numbers, minus sign and space are supported</t>
  </si>
  <si>
    <t>DSP030</t>
  </si>
  <si>
    <t>Custom parameter 2 Text Attributes</t>
  </si>
  <si>
    <t>DSP032</t>
  </si>
  <si>
    <t>Display Values Auto scroll timing</t>
  </si>
  <si>
    <t>1-30 sec</t>
  </si>
  <si>
    <t>3 s</t>
  </si>
  <si>
    <t xml:space="preserve">check DSP023 to enable auto scroll </t>
  </si>
  <si>
    <t>Bit 12&amp;13: Value alignment</t>
  </si>
  <si>
    <t>Bits 9-11: air quality icons</t>
  </si>
  <si>
    <t>Bits  5-8: Units icons enable</t>
  </si>
  <si>
    <t>Bits 3&amp;4: basic icons enable</t>
  </si>
  <si>
    <t>Bit0&amp;1: scale</t>
  </si>
  <si>
    <t>0: right align;</t>
  </si>
  <si>
    <t>0: none</t>
  </si>
  <si>
    <t xml:space="preserve">0: scale = 1 </t>
  </si>
  <si>
    <t>1: center</t>
  </si>
  <si>
    <t>1: CO2</t>
  </si>
  <si>
    <t>1: Celsius</t>
  </si>
  <si>
    <t>1: INDOOR icon</t>
  </si>
  <si>
    <t>1: scale = 0.1</t>
  </si>
  <si>
    <t>2: left align</t>
  </si>
  <si>
    <t>2: TVOC</t>
  </si>
  <si>
    <t>2: Fahrenheit</t>
  </si>
  <si>
    <t>2: SET icon</t>
  </si>
  <si>
    <t>2: scale = 0.01</t>
  </si>
  <si>
    <t>3: PM2.5</t>
  </si>
  <si>
    <t>3: %</t>
  </si>
  <si>
    <t>3: OUTDOOR icon</t>
  </si>
  <si>
    <t>3: scale = 0.001</t>
  </si>
  <si>
    <t>4: PM10</t>
  </si>
  <si>
    <t>4: %RH</t>
  </si>
  <si>
    <t>5: Pa</t>
  </si>
  <si>
    <t>6: m3/h</t>
  </si>
  <si>
    <t>7: mg/m3</t>
  </si>
  <si>
    <t>8: ug/m3</t>
  </si>
  <si>
    <t>9: ppm</t>
  </si>
  <si>
    <t>10: ppb</t>
  </si>
  <si>
    <t>Choose below:</t>
  </si>
  <si>
    <t>Decimal result</t>
  </si>
  <si>
    <t>Sr.</t>
  </si>
  <si>
    <t xml:space="preserve">Date </t>
  </si>
  <si>
    <t xml:space="preserve">Release </t>
  </si>
  <si>
    <t>1.02.01.00</t>
  </si>
  <si>
    <t xml:space="preserve">Initial Release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</si>
</sst>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8">
    <font>
      <sz val="11"/>
      <color rgb="FF000000"/>
      <name val="Calibri"/>
      <family val="2"/>
      <charset val="1"/>
    </font>
    <font>
      <sz val="10"/>
      <color rgb="FF000000"/>
      <name val="Calibri"/>
      <family val="2"/>
      <charset val="1"/>
    </font>
    <font>
      <sz val="11"/>
      <color rgb="FF9C5700"/>
      <name val="Calibri"/>
      <family val="2"/>
      <charset val="1"/>
    </font>
    <font>
      <b/>
      <sz val="11"/>
      <color rgb="FF000000"/>
      <name val="Calibri"/>
      <family val="2"/>
      <charset val="162"/>
    </font>
    <font>
      <sz val="8"/>
      <name val="Calibri"/>
      <family val="2"/>
      <charset val="1"/>
    </font>
    <font>
      <sz val="11"/>
      <color rgb="FF3F3F76"/>
      <name val="Calibri"/>
      <family val="2"/>
      <scheme val="minor"/>
    </font>
    <font>
      <b/>
      <sz val="10"/>
      <color rgb="FFF2F2F2"/>
      <name val="Calibri"/>
      <family val="2"/>
    </font>
    <font>
      <sz val="10"/>
      <color rgb="FF000000"/>
      <name val="Calibri"/>
      <family val="2"/>
    </font>
    <font>
      <b/>
      <sz val="10"/>
      <color rgb="FF000000"/>
      <name val="Calibri"/>
      <family val="2"/>
    </font>
    <font>
      <sz val="10"/>
      <name val="Calibri"/>
      <family val="2"/>
    </font>
    <font>
      <b/>
      <sz val="11"/>
      <color theme="4" tint="-0.249977111117893"/>
      <name val="Calibri"/>
      <family val="2"/>
    </font>
    <font>
      <b/>
      <sz val="10"/>
      <color rgb="FFF2F2F2"/>
      <name val="Calibri"/>
      <family val="2"/>
      <charset val="1"/>
    </font>
    <font>
      <sz val="10"/>
      <color rgb="FF000000"/>
      <name val="Calibri"/>
      <family val="2"/>
      <charset val="2"/>
    </font>
    <font>
      <sz val="10"/>
      <color rgb="FFC00000"/>
      <name val="Wingdings"/>
      <charset val="2"/>
    </font>
    <font>
      <b/>
      <sz val="10"/>
      <color rgb="FFFFC000"/>
      <name val="Wingdings"/>
      <charset val="2"/>
    </font>
    <font>
      <sz val="10"/>
      <color theme="9"/>
      <name val="Wingdings"/>
      <charset val="2"/>
    </font>
    <font>
      <sz val="10"/>
      <color theme="8" tint="-0.249977111117893"/>
      <name val="Wingdings"/>
      <charset val="2"/>
    </font>
    <font>
      <sz val="10"/>
      <color theme="9" tint="-0.249977111117893"/>
      <name val="Wingdings"/>
      <charset val="2"/>
    </font>
    <font>
      <sz val="10"/>
      <color theme="1"/>
      <name val="Calibri"/>
      <family val="2"/>
      <scheme val="minor"/>
    </font>
    <font>
      <sz val="10"/>
      <color rgb="FFFF0000"/>
      <name val="Calibri"/>
      <family val="2"/>
    </font>
    <font>
      <sz val="10"/>
      <color rgb="FFFF0000"/>
      <name val="Calibri"/>
      <family val="2"/>
      <charset val="1"/>
    </font>
    <font>
      <b/>
      <sz val="11"/>
      <color theme="0"/>
      <name val="Calibri"/>
      <family val="2"/>
    </font>
    <font>
      <sz val="10"/>
      <name val="Calibri"/>
      <family val="2"/>
      <charset val="1"/>
    </font>
    <font>
      <sz val="10"/>
      <name val="Calibri"/>
      <family val="2"/>
      <scheme val="minor"/>
    </font>
    <font>
      <b/>
      <sz val="10"/>
      <name val="Calibri"/>
      <family val="2"/>
    </font>
    <font>
      <sz val="10"/>
      <color theme="1"/>
      <name val="Calibri"/>
      <family val="2"/>
    </font>
    <font>
      <sz val="10"/>
      <color theme="1"/>
      <name val="Calibri"/>
      <family val="2"/>
      <charset val="1"/>
    </font>
    <font>
      <strike/>
      <sz val="10"/>
      <color theme="1"/>
      <name val="Calibri"/>
      <family val="2"/>
    </font>
  </fonts>
  <fills count="10">
    <fill>
      <patternFill patternType="none"/>
    </fill>
    <fill>
      <patternFill patternType="gray125"/>
    </fill>
    <fill>
      <patternFill patternType="solid">
        <fgColor rgb="FFFFEB9C"/>
        <bgColor rgb="FFFFCC99"/>
      </patternFill>
    </fill>
    <fill>
      <patternFill patternType="solid">
        <fgColor rgb="FF262626"/>
        <bgColor rgb="FF404040"/>
      </patternFill>
    </fill>
    <fill>
      <patternFill patternType="solid">
        <fgColor rgb="FFFFCC99"/>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1"/>
        <bgColor indexed="64"/>
      </patternFill>
    </fill>
    <fill>
      <patternFill patternType="solid">
        <fgColor theme="4" tint="0.79998168889431442"/>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hair">
        <color indexed="64"/>
      </left>
      <right style="hair">
        <color indexed="64"/>
      </right>
      <top style="hair">
        <color indexed="64"/>
      </top>
      <bottom style="hair">
        <color indexed="64"/>
      </bottom>
      <diagonal/>
    </border>
  </borders>
  <cellStyleXfs count="3">
    <xf numFmtId="0" fontId="0" fillId="0" borderId="0"/>
    <xf numFmtId="0" fontId="2" fillId="2" borderId="0" applyBorder="0" applyProtection="0"/>
    <xf numFmtId="0" fontId="5" fillId="4" borderId="1" applyNumberFormat="0" applyAlignment="0" applyProtection="0"/>
  </cellStyleXfs>
  <cellXfs count="101">
    <xf numFmtId="0" fontId="0" fillId="0" borderId="0" xfId="0"/>
    <xf numFmtId="0" fontId="0" fillId="0" borderId="0" xfId="0"/>
    <xf numFmtId="0" fontId="0" fillId="0" borderId="0" xfId="0" applyAlignment="1">
      <alignment vertical="top"/>
    </xf>
    <xf numFmtId="0" fontId="0" fillId="0" borderId="0" xfId="0" applyAlignment="1">
      <alignment horizontal="center" vertical="top"/>
    </xf>
    <xf numFmtId="0" fontId="0" fillId="0" borderId="0" xfId="0" applyFill="1" applyAlignment="1">
      <alignment vertical="top"/>
    </xf>
    <xf numFmtId="0" fontId="7" fillId="0" borderId="0" xfId="0" applyFont="1" applyAlignment="1">
      <alignment vertical="top"/>
    </xf>
    <xf numFmtId="0" fontId="3" fillId="0" borderId="0" xfId="0" applyFont="1"/>
    <xf numFmtId="0" fontId="0" fillId="5" borderId="0" xfId="0" applyFill="1"/>
    <xf numFmtId="0" fontId="3" fillId="6" borderId="0" xfId="0" applyFont="1" applyFill="1"/>
    <xf numFmtId="0" fontId="10" fillId="0" borderId="0" xfId="0" applyFont="1"/>
    <xf numFmtId="0" fontId="3" fillId="5" borderId="0" xfId="0" applyFont="1" applyFill="1"/>
    <xf numFmtId="0" fontId="3" fillId="5" borderId="0" xfId="0" applyFont="1" applyFill="1" applyBorder="1" applyAlignment="1">
      <alignment horizontal="left" vertical="top" wrapText="1"/>
    </xf>
    <xf numFmtId="0" fontId="0" fillId="7" borderId="0" xfId="0" applyFill="1"/>
    <xf numFmtId="0" fontId="0" fillId="0" borderId="2" xfId="0" applyBorder="1"/>
    <xf numFmtId="15" fontId="0" fillId="0" borderId="2" xfId="0" applyNumberFormat="1" applyBorder="1"/>
    <xf numFmtId="0" fontId="11" fillId="3" borderId="2" xfId="0" applyFont="1" applyFill="1" applyBorder="1" applyAlignment="1">
      <alignment horizontal="left" vertical="center" wrapText="1"/>
    </xf>
    <xf numFmtId="0" fontId="1" fillId="9" borderId="2" xfId="0" applyFont="1" applyFill="1" applyBorder="1" applyAlignment="1">
      <alignment horizontal="center" vertical="center"/>
    </xf>
    <xf numFmtId="0" fontId="1" fillId="9" borderId="2" xfId="0" applyFont="1" applyFill="1" applyBorder="1" applyAlignment="1">
      <alignment vertical="center" wrapText="1"/>
    </xf>
    <xf numFmtId="0" fontId="1" fillId="9" borderId="2" xfId="0" applyFont="1" applyFill="1" applyBorder="1" applyAlignment="1">
      <alignment horizontal="center" vertical="center" wrapText="1"/>
    </xf>
    <xf numFmtId="0" fontId="1" fillId="9" borderId="2" xfId="0" applyFont="1" applyFill="1" applyBorder="1" applyAlignment="1">
      <alignment horizontal="left" vertical="center" wrapText="1"/>
    </xf>
    <xf numFmtId="0" fontId="9" fillId="9" borderId="2" xfId="0" applyFont="1" applyFill="1" applyBorder="1" applyAlignment="1">
      <alignment horizontal="left" vertical="center" wrapText="1"/>
    </xf>
    <xf numFmtId="0" fontId="1" fillId="9" borderId="2" xfId="0" quotePrefix="1" applyFont="1" applyFill="1" applyBorder="1" applyAlignment="1">
      <alignment horizontal="center" vertical="center" wrapText="1"/>
    </xf>
    <xf numFmtId="49" fontId="7" fillId="9" borderId="2" xfId="0" applyNumberFormat="1" applyFont="1" applyFill="1" applyBorder="1" applyAlignment="1">
      <alignment horizontal="left" vertical="center" wrapText="1"/>
    </xf>
    <xf numFmtId="49" fontId="1" fillId="9" borderId="2" xfId="0" applyNumberFormat="1" applyFont="1" applyFill="1" applyBorder="1" applyAlignment="1">
      <alignment horizontal="left" vertical="center" wrapText="1"/>
    </xf>
    <xf numFmtId="0" fontId="7" fillId="9" borderId="2" xfId="0" applyFont="1" applyFill="1" applyBorder="1" applyAlignment="1">
      <alignment horizontal="left" vertical="center" wrapText="1"/>
    </xf>
    <xf numFmtId="0" fontId="1" fillId="9" borderId="2" xfId="1" applyFont="1" applyFill="1" applyBorder="1" applyAlignment="1" applyProtection="1">
      <alignment horizontal="left" vertical="center" wrapText="1"/>
    </xf>
    <xf numFmtId="0" fontId="20" fillId="9" borderId="2" xfId="0" applyFont="1" applyFill="1" applyBorder="1" applyAlignment="1">
      <alignment horizontal="center" vertical="center" wrapText="1"/>
    </xf>
    <xf numFmtId="0" fontId="1" fillId="9" borderId="2" xfId="0" quotePrefix="1" applyFont="1" applyFill="1" applyBorder="1" applyAlignment="1">
      <alignment horizontal="left" vertical="center" wrapText="1"/>
    </xf>
    <xf numFmtId="0" fontId="19" fillId="9" borderId="2" xfId="0" applyFont="1" applyFill="1" applyBorder="1" applyAlignment="1">
      <alignment horizontal="left" vertical="center" wrapText="1"/>
    </xf>
    <xf numFmtId="0" fontId="18" fillId="9" borderId="2" xfId="2" applyFont="1" applyFill="1" applyBorder="1" applyAlignment="1" applyProtection="1">
      <alignment horizontal="left" vertical="center" wrapText="1"/>
    </xf>
    <xf numFmtId="0" fontId="19" fillId="9" borderId="2" xfId="0" applyFont="1" applyFill="1" applyBorder="1" applyAlignment="1">
      <alignment vertical="center" wrapText="1"/>
    </xf>
    <xf numFmtId="0" fontId="1" fillId="9" borderId="2" xfId="1" quotePrefix="1" applyFont="1" applyFill="1" applyBorder="1" applyAlignment="1" applyProtection="1">
      <alignment horizontal="left" vertical="center" wrapText="1"/>
    </xf>
    <xf numFmtId="9" fontId="1" fillId="9" borderId="2" xfId="0" applyNumberFormat="1" applyFont="1" applyFill="1" applyBorder="1" applyAlignment="1">
      <alignment horizontal="center" vertical="center" wrapText="1"/>
    </xf>
    <xf numFmtId="0" fontId="7" fillId="9" borderId="2" xfId="0" applyFont="1" applyFill="1" applyBorder="1" applyAlignment="1">
      <alignment vertical="center" wrapText="1"/>
    </xf>
    <xf numFmtId="0" fontId="19" fillId="9" borderId="2" xfId="0" quotePrefix="1" applyFont="1" applyFill="1" applyBorder="1" applyAlignment="1">
      <alignment horizontal="left" vertical="center" wrapText="1"/>
    </xf>
    <xf numFmtId="49" fontId="19" fillId="9" borderId="2" xfId="0" applyNumberFormat="1" applyFont="1" applyFill="1" applyBorder="1" applyAlignment="1">
      <alignment horizontal="left" vertical="center" wrapText="1"/>
    </xf>
    <xf numFmtId="0" fontId="7" fillId="9" borderId="2" xfId="1" applyFont="1" applyFill="1" applyBorder="1" applyAlignment="1" applyProtection="1">
      <alignment horizontal="left" vertical="center" wrapText="1"/>
    </xf>
    <xf numFmtId="49" fontId="7" fillId="9" borderId="2" xfId="0" applyNumberFormat="1" applyFont="1" applyFill="1" applyBorder="1" applyAlignment="1">
      <alignment vertical="center" wrapText="1"/>
    </xf>
    <xf numFmtId="0" fontId="1" fillId="9" borderId="2" xfId="1" applyFont="1" applyFill="1" applyBorder="1" applyAlignment="1" applyProtection="1">
      <alignment vertical="center" wrapText="1"/>
    </xf>
    <xf numFmtId="0" fontId="1" fillId="9" borderId="2" xfId="1" applyFont="1" applyFill="1" applyBorder="1" applyAlignment="1">
      <alignment horizontal="left" vertical="center" wrapText="1"/>
    </xf>
    <xf numFmtId="0" fontId="0" fillId="0" borderId="0" xfId="0" applyFill="1" applyAlignment="1">
      <alignment horizontal="left"/>
    </xf>
    <xf numFmtId="0" fontId="0" fillId="0" borderId="0" xfId="0" applyFill="1" applyAlignment="1">
      <alignment vertical="center"/>
    </xf>
    <xf numFmtId="0" fontId="0" fillId="0" borderId="0" xfId="0" applyFont="1" applyFill="1" applyAlignment="1">
      <alignment vertical="center"/>
    </xf>
    <xf numFmtId="0" fontId="1" fillId="5" borderId="2" xfId="0" applyFont="1" applyFill="1" applyBorder="1" applyAlignment="1">
      <alignment vertical="center" wrapText="1"/>
    </xf>
    <xf numFmtId="0" fontId="1" fillId="5" borderId="2" xfId="0" applyFont="1" applyFill="1" applyBorder="1" applyAlignment="1">
      <alignment horizontal="center" vertical="center" wrapText="1"/>
    </xf>
    <xf numFmtId="0" fontId="1" fillId="5" borderId="2" xfId="1" applyFont="1" applyFill="1" applyBorder="1" applyAlignment="1" applyProtection="1">
      <alignment horizontal="left" vertical="center" wrapText="1"/>
    </xf>
    <xf numFmtId="49" fontId="1" fillId="5" borderId="2" xfId="0" applyNumberFormat="1" applyFont="1" applyFill="1" applyBorder="1" applyAlignment="1">
      <alignment horizontal="left" vertical="center" wrapText="1"/>
    </xf>
    <xf numFmtId="0" fontId="7" fillId="5" borderId="2" xfId="1" applyFont="1" applyFill="1" applyBorder="1" applyAlignment="1" applyProtection="1">
      <alignment horizontal="left" vertical="center" wrapText="1"/>
    </xf>
    <xf numFmtId="0" fontId="7" fillId="5" borderId="2" xfId="0" applyFont="1" applyFill="1" applyBorder="1" applyAlignment="1">
      <alignment horizontal="left" vertical="center" wrapText="1"/>
    </xf>
    <xf numFmtId="0" fontId="20" fillId="5" borderId="2" xfId="0" applyFont="1" applyFill="1" applyBorder="1" applyAlignment="1">
      <alignment horizontal="center" vertical="center" wrapText="1"/>
    </xf>
    <xf numFmtId="0" fontId="1" fillId="5" borderId="2" xfId="0" applyFont="1" applyFill="1" applyBorder="1" applyAlignment="1">
      <alignment horizontal="left" vertical="center" wrapText="1"/>
    </xf>
    <xf numFmtId="0" fontId="1" fillId="5" borderId="2" xfId="0" quotePrefix="1" applyFont="1" applyFill="1" applyBorder="1" applyAlignment="1">
      <alignment horizontal="left" vertical="center" wrapText="1"/>
    </xf>
    <xf numFmtId="0" fontId="19" fillId="5" borderId="2" xfId="0" applyFont="1" applyFill="1" applyBorder="1" applyAlignment="1">
      <alignment horizontal="left" vertical="center" wrapText="1"/>
    </xf>
    <xf numFmtId="0" fontId="19" fillId="5" borderId="2" xfId="0" applyFont="1" applyFill="1" applyBorder="1" applyAlignment="1">
      <alignment vertical="center" wrapText="1"/>
    </xf>
    <xf numFmtId="0" fontId="18" fillId="5" borderId="2" xfId="2" applyFont="1" applyFill="1" applyBorder="1" applyAlignment="1" applyProtection="1">
      <alignment horizontal="left" vertical="center" wrapText="1"/>
    </xf>
    <xf numFmtId="0" fontId="1" fillId="5" borderId="2" xfId="0" applyFont="1" applyFill="1" applyBorder="1" applyAlignment="1">
      <alignment horizontal="center" vertical="center"/>
    </xf>
    <xf numFmtId="0" fontId="1" fillId="5" borderId="2" xfId="1" quotePrefix="1" applyFont="1" applyFill="1" applyBorder="1" applyAlignment="1" applyProtection="1">
      <alignment horizontal="left" vertical="center" wrapText="1"/>
    </xf>
    <xf numFmtId="9" fontId="1" fillId="5" borderId="2" xfId="0" applyNumberFormat="1" applyFont="1" applyFill="1" applyBorder="1" applyAlignment="1">
      <alignment horizontal="center" vertical="center" wrapText="1"/>
    </xf>
    <xf numFmtId="0" fontId="7" fillId="5" borderId="2" xfId="0" applyFont="1" applyFill="1" applyBorder="1" applyAlignment="1">
      <alignment vertical="center" wrapText="1"/>
    </xf>
    <xf numFmtId="0" fontId="1" fillId="5" borderId="2" xfId="0" quotePrefix="1" applyFont="1" applyFill="1" applyBorder="1" applyAlignment="1">
      <alignment horizontal="center" vertical="center" wrapText="1"/>
    </xf>
    <xf numFmtId="49" fontId="7" fillId="5" borderId="2" xfId="0" applyNumberFormat="1" applyFont="1" applyFill="1" applyBorder="1" applyAlignment="1">
      <alignment horizontal="left" vertical="center" wrapText="1"/>
    </xf>
    <xf numFmtId="0" fontId="1" fillId="5" borderId="2" xfId="1" quotePrefix="1" applyFont="1" applyFill="1" applyBorder="1" applyAlignment="1">
      <alignment horizontal="left" vertical="center" wrapText="1"/>
    </xf>
    <xf numFmtId="49" fontId="19" fillId="5" borderId="2" xfId="0" applyNumberFormat="1" applyFont="1" applyFill="1" applyBorder="1" applyAlignment="1">
      <alignment horizontal="left" vertical="center" wrapText="1"/>
    </xf>
    <xf numFmtId="49" fontId="1" fillId="9" borderId="2" xfId="0" applyNumberFormat="1" applyFont="1" applyFill="1" applyBorder="1" applyAlignment="1">
      <alignment horizontal="left" vertical="center"/>
    </xf>
    <xf numFmtId="49" fontId="1" fillId="5" borderId="2" xfId="0" applyNumberFormat="1" applyFont="1" applyFill="1" applyBorder="1" applyAlignment="1">
      <alignment horizontal="left" vertical="center"/>
    </xf>
    <xf numFmtId="0" fontId="1" fillId="9" borderId="2" xfId="0" applyFont="1" applyFill="1" applyBorder="1" applyAlignment="1">
      <alignment horizontal="left" vertical="center"/>
    </xf>
    <xf numFmtId="0" fontId="12" fillId="9" borderId="2" xfId="0" applyFont="1" applyFill="1" applyBorder="1" applyAlignment="1">
      <alignment horizontal="left" vertical="center"/>
    </xf>
    <xf numFmtId="164" fontId="1" fillId="9" borderId="2" xfId="0" applyNumberFormat="1" applyFont="1" applyFill="1" applyBorder="1" applyAlignment="1">
      <alignment horizontal="left" vertical="center"/>
    </xf>
    <xf numFmtId="0" fontId="1" fillId="5" borderId="2" xfId="0" applyFont="1" applyFill="1" applyBorder="1" applyAlignment="1">
      <alignment horizontal="left" vertical="center"/>
    </xf>
    <xf numFmtId="0" fontId="12" fillId="5" borderId="2" xfId="0" applyFont="1" applyFill="1" applyBorder="1" applyAlignment="1">
      <alignment horizontal="left" vertical="center"/>
    </xf>
    <xf numFmtId="164" fontId="1" fillId="5" borderId="2" xfId="0" applyNumberFormat="1" applyFont="1" applyFill="1" applyBorder="1" applyAlignment="1">
      <alignment horizontal="left" vertical="center"/>
    </xf>
    <xf numFmtId="49" fontId="1" fillId="5" borderId="2" xfId="1" applyNumberFormat="1" applyFont="1" applyFill="1" applyBorder="1" applyAlignment="1" applyProtection="1">
      <alignment horizontal="left" vertical="center"/>
    </xf>
    <xf numFmtId="0" fontId="11" fillId="3" borderId="2" xfId="0" applyFont="1" applyFill="1" applyBorder="1" applyAlignment="1">
      <alignment horizontal="left" vertical="top" wrapText="1"/>
    </xf>
    <xf numFmtId="0" fontId="6" fillId="3" borderId="2" xfId="0" applyFont="1" applyFill="1" applyBorder="1" applyAlignment="1">
      <alignment horizontal="left" vertical="top" wrapText="1"/>
    </xf>
    <xf numFmtId="0" fontId="21" fillId="8" borderId="2" xfId="0" applyFont="1" applyFill="1" applyBorder="1"/>
    <xf numFmtId="49" fontId="9" fillId="5" borderId="2" xfId="0" applyNumberFormat="1" applyFont="1" applyFill="1" applyBorder="1" applyAlignment="1">
      <alignment horizontal="left" vertical="center" wrapText="1"/>
    </xf>
    <xf numFmtId="49" fontId="9" fillId="9" borderId="2" xfId="0" applyNumberFormat="1" applyFont="1" applyFill="1" applyBorder="1" applyAlignment="1">
      <alignment horizontal="left" vertical="center" wrapText="1"/>
    </xf>
    <xf numFmtId="0" fontId="9" fillId="5" borderId="2" xfId="0" applyFont="1" applyFill="1" applyBorder="1" applyAlignment="1">
      <alignment horizontal="left" vertical="center" wrapText="1"/>
    </xf>
    <xf numFmtId="49" fontId="22" fillId="9" borderId="2" xfId="0" applyNumberFormat="1" applyFont="1" applyFill="1" applyBorder="1" applyAlignment="1">
      <alignment horizontal="left" vertical="center"/>
    </xf>
    <xf numFmtId="0" fontId="9" fillId="5" borderId="2" xfId="0" applyFont="1" applyFill="1" applyBorder="1" applyAlignment="1">
      <alignment vertical="center" wrapText="1"/>
    </xf>
    <xf numFmtId="0" fontId="9" fillId="9" borderId="2" xfId="0" applyFont="1" applyFill="1" applyBorder="1" applyAlignment="1">
      <alignment vertical="center" wrapText="1"/>
    </xf>
    <xf numFmtId="0" fontId="22" fillId="9" borderId="2" xfId="0" applyFont="1" applyFill="1" applyBorder="1" applyAlignment="1">
      <alignment horizontal="left" vertical="center" wrapText="1"/>
    </xf>
    <xf numFmtId="49" fontId="22" fillId="5" borderId="2" xfId="0" applyNumberFormat="1" applyFont="1" applyFill="1" applyBorder="1" applyAlignment="1">
      <alignment horizontal="left" vertical="center"/>
    </xf>
    <xf numFmtId="0" fontId="22" fillId="5" borderId="2" xfId="1" applyFont="1" applyFill="1" applyBorder="1" applyAlignment="1" applyProtection="1">
      <alignment horizontal="left" vertical="center" wrapText="1"/>
    </xf>
    <xf numFmtId="0" fontId="22" fillId="9" borderId="2" xfId="1" applyFont="1" applyFill="1" applyBorder="1" applyAlignment="1" applyProtection="1">
      <alignment horizontal="left" vertical="center" wrapText="1"/>
    </xf>
    <xf numFmtId="0" fontId="22" fillId="5" borderId="2" xfId="0" applyFont="1" applyFill="1" applyBorder="1" applyAlignment="1">
      <alignment horizontal="center" vertical="center" wrapText="1"/>
    </xf>
    <xf numFmtId="49" fontId="9" fillId="5" borderId="2" xfId="0" applyNumberFormat="1" applyFont="1" applyFill="1" applyBorder="1" applyAlignment="1">
      <alignment horizontal="left" vertical="center"/>
    </xf>
    <xf numFmtId="0" fontId="9" fillId="9" borderId="2" xfId="0" quotePrefix="1" applyFont="1" applyFill="1" applyBorder="1" applyAlignment="1">
      <alignment horizontal="left" vertical="center" wrapText="1"/>
    </xf>
    <xf numFmtId="49" fontId="9" fillId="9" borderId="2" xfId="0" applyNumberFormat="1" applyFont="1" applyFill="1" applyBorder="1" applyAlignment="1">
      <alignment horizontal="left" vertical="center"/>
    </xf>
    <xf numFmtId="0" fontId="9" fillId="9" borderId="2" xfId="1" applyFont="1" applyFill="1" applyBorder="1" applyAlignment="1" applyProtection="1">
      <alignment horizontal="left" vertical="center" wrapText="1"/>
    </xf>
    <xf numFmtId="0" fontId="22" fillId="9" borderId="2" xfId="0" applyFont="1" applyFill="1" applyBorder="1" applyAlignment="1">
      <alignment vertical="center" wrapText="1"/>
    </xf>
    <xf numFmtId="0" fontId="9" fillId="5" borderId="2" xfId="1" applyFont="1" applyFill="1" applyBorder="1" applyAlignment="1" applyProtection="1">
      <alignment horizontal="left" vertical="center" wrapText="1"/>
    </xf>
    <xf numFmtId="0" fontId="25" fillId="9" borderId="2" xfId="0" applyFont="1" applyFill="1" applyBorder="1" applyAlignment="1">
      <alignment horizontal="left" vertical="center" wrapText="1"/>
    </xf>
    <xf numFmtId="0" fontId="26" fillId="9" borderId="2" xfId="0" applyFont="1" applyFill="1" applyBorder="1" applyAlignment="1">
      <alignment horizontal="left" vertical="center" wrapText="1"/>
    </xf>
    <xf numFmtId="0" fontId="25" fillId="5" borderId="2" xfId="0" applyFont="1" applyFill="1" applyBorder="1" applyAlignment="1">
      <alignment horizontal="left" vertical="center" wrapText="1"/>
    </xf>
    <xf numFmtId="0" fontId="25" fillId="5" borderId="2" xfId="0" applyFont="1" applyFill="1" applyBorder="1" applyAlignment="1">
      <alignment vertical="center" wrapText="1"/>
    </xf>
    <xf numFmtId="0" fontId="25" fillId="5" borderId="2" xfId="1" applyFont="1" applyFill="1" applyBorder="1" applyAlignment="1" applyProtection="1">
      <alignment horizontal="left" vertical="center" wrapText="1"/>
    </xf>
    <xf numFmtId="49" fontId="26" fillId="9" borderId="2" xfId="0" applyNumberFormat="1" applyFont="1" applyFill="1" applyBorder="1" applyAlignment="1">
      <alignment horizontal="left" vertical="center"/>
    </xf>
    <xf numFmtId="0" fontId="25" fillId="9" borderId="2" xfId="1" applyFont="1" applyFill="1" applyBorder="1" applyAlignment="1" applyProtection="1">
      <alignment horizontal="left" vertical="center" wrapText="1"/>
    </xf>
    <xf numFmtId="0" fontId="9" fillId="5" borderId="2" xfId="0" quotePrefix="1" applyFont="1" applyFill="1" applyBorder="1" applyAlignment="1">
      <alignment horizontal="left" vertical="center" wrapText="1"/>
    </xf>
    <xf numFmtId="0" fontId="26" fillId="9" borderId="2" xfId="0" applyFont="1" applyFill="1" applyBorder="1" applyAlignment="1">
      <alignment horizontal="center" vertical="center"/>
    </xf>
  </cellXfs>
  <cellStyles count="3">
    <cellStyle name="Explanatory Text" xfId="1" builtinId="53" customBuiltin="1"/>
    <cellStyle name="Input" xfId="2" builtinId="20"/>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2F2F2"/>
      <rgbColor rgb="FFE7E6E6"/>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EB9C"/>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404040"/>
      <rgbColor rgb="FF9C5700"/>
      <rgbColor rgb="FF993366"/>
      <rgbColor rgb="FF333399"/>
      <rgbColor rgb="FF262626"/>
      <rgbColor rgb="00003366"/>
      <rgbColor rgb="00339966"/>
      <rgbColor rgb="00003300"/>
      <rgbColor rgb="00333300"/>
      <rgbColor rgb="00993300"/>
      <rgbColor rgb="00993366"/>
      <rgbColor rgb="00333399"/>
      <rgbColor rgb="00333333"/>
    </indexedColors>
    <mruColors>
      <color rgb="FFFF7C80"/>
      <color rgb="FFFF5050"/>
      <color rgb="FFDAC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CB9E4-54E8-4677-B84A-28516F74E8DA}">
  <sheetPr>
    <tabColor rgb="FF0070C0"/>
  </sheetPr>
  <dimension ref="A1:AF183"/>
  <sheetViews>
    <sheetView tabSelected="1" zoomScale="70" zoomScaleNormal="70" workbookViewId="0">
      <pane ySplit="1" topLeftCell="A2" activePane="bottomLeft" state="frozen"/>
      <selection activeCell="M179" sqref="A1:XFD1048576"/>
      <selection pane="bottomLeft" activeCell="M4" sqref="M4"/>
    </sheetView>
  </sheetViews>
  <sheetFormatPr defaultColWidth="9.33203125" defaultRowHeight="14.4"/>
  <cols>
    <col min="1" max="1" width="3.88671875" style="3" customWidth="1"/>
    <col min="2" max="2" width="8.5546875" style="4" customWidth="1"/>
    <col min="3" max="3" width="10.33203125" style="4" customWidth="1"/>
    <col min="4" max="4" width="9.33203125" style="4" customWidth="1"/>
    <col min="5" max="5" width="7.33203125" style="4" customWidth="1"/>
    <col min="6" max="6" width="7.6640625" style="2" customWidth="1"/>
    <col min="7" max="7" width="6.6640625" style="2" customWidth="1"/>
    <col min="8" max="8" width="5" style="2" customWidth="1"/>
    <col min="9" max="9" width="9.33203125" style="3" customWidth="1"/>
    <col min="10" max="10" width="7.6640625" style="2" customWidth="1"/>
    <col min="11" max="11" width="33.5546875" style="2" customWidth="1"/>
    <col min="12" max="12" width="14.5546875" style="2" bestFit="1" customWidth="1"/>
    <col min="13" max="13" width="52.33203125" style="2" customWidth="1"/>
    <col min="14" max="14" width="8.6640625" style="2" bestFit="1" customWidth="1"/>
    <col min="15" max="15" width="11" style="2" customWidth="1"/>
    <col min="16" max="16" width="92" style="5" customWidth="1"/>
    <col min="17" max="17" width="11.6640625" style="2" hidden="1" customWidth="1"/>
    <col min="18" max="18" width="13" style="5" hidden="1" customWidth="1"/>
    <col min="19" max="19" width="10.5546875" style="5" hidden="1" customWidth="1"/>
    <col min="20" max="20" width="13" style="5" hidden="1" customWidth="1"/>
    <col min="21" max="21" width="10.5546875" style="5" hidden="1" customWidth="1"/>
    <col min="22" max="22" width="11.6640625" style="2" hidden="1" customWidth="1"/>
    <col min="23" max="23" width="13" style="5" hidden="1" customWidth="1"/>
    <col min="24" max="24" width="10.5546875" style="5" hidden="1" customWidth="1"/>
    <col min="25" max="25" width="13" style="5" hidden="1" customWidth="1"/>
    <col min="26" max="26" width="10.5546875" style="5" hidden="1" customWidth="1"/>
    <col min="27" max="27" width="11.6640625" style="2" hidden="1" customWidth="1"/>
    <col min="28" max="28" width="13" style="5" hidden="1" customWidth="1"/>
    <col min="29" max="29" width="11.6640625" style="2" hidden="1" customWidth="1"/>
    <col min="30" max="30" width="13" style="5" hidden="1" customWidth="1"/>
    <col min="31" max="31" width="10.5546875" style="5" hidden="1" customWidth="1"/>
    <col min="32" max="32" width="13" style="5" hidden="1" customWidth="1"/>
    <col min="33" max="16384" width="9.33203125" style="4"/>
  </cols>
  <sheetData>
    <row r="1" spans="1:32" s="40" customFormat="1" ht="41.4">
      <c r="A1" s="72" t="s">
        <v>0</v>
      </c>
      <c r="B1" s="72" t="s">
        <v>1</v>
      </c>
      <c r="C1" s="72" t="s">
        <v>2</v>
      </c>
      <c r="D1" s="72" t="s">
        <v>3</v>
      </c>
      <c r="E1" s="72" t="s">
        <v>4</v>
      </c>
      <c r="F1" s="72" t="s">
        <v>5</v>
      </c>
      <c r="G1" s="72" t="s">
        <v>6</v>
      </c>
      <c r="H1" s="72" t="s">
        <v>7</v>
      </c>
      <c r="I1" s="72" t="s">
        <v>8</v>
      </c>
      <c r="J1" s="72" t="s">
        <v>9</v>
      </c>
      <c r="K1" s="72" t="s">
        <v>10</v>
      </c>
      <c r="L1" s="72" t="s">
        <v>11</v>
      </c>
      <c r="M1" s="72" t="s">
        <v>12</v>
      </c>
      <c r="N1" s="72" t="s">
        <v>13</v>
      </c>
      <c r="O1" s="72" t="s">
        <v>14</v>
      </c>
      <c r="P1" s="73" t="s">
        <v>15</v>
      </c>
      <c r="Q1" s="15" t="s">
        <v>16</v>
      </c>
      <c r="R1" s="15" t="s">
        <v>17</v>
      </c>
      <c r="S1" s="15" t="s">
        <v>18</v>
      </c>
      <c r="T1" s="15" t="s">
        <v>19</v>
      </c>
      <c r="U1" s="15" t="s">
        <v>20</v>
      </c>
      <c r="V1" s="15" t="s">
        <v>21</v>
      </c>
      <c r="W1" s="15" t="s">
        <v>22</v>
      </c>
      <c r="X1" s="15" t="s">
        <v>23</v>
      </c>
      <c r="Y1" s="15" t="s">
        <v>24</v>
      </c>
      <c r="Z1" s="15" t="s">
        <v>25</v>
      </c>
      <c r="AA1" s="15" t="s">
        <v>26</v>
      </c>
      <c r="AB1" s="15" t="s">
        <v>27</v>
      </c>
      <c r="AC1" s="15" t="s">
        <v>28</v>
      </c>
      <c r="AD1" s="15" t="s">
        <v>29</v>
      </c>
      <c r="AE1" s="15" t="s">
        <v>30</v>
      </c>
      <c r="AF1" s="15" t="s">
        <v>31</v>
      </c>
    </row>
    <row r="2" spans="1:32" s="41" customFormat="1">
      <c r="A2" s="65">
        <v>1</v>
      </c>
      <c r="B2" s="65" t="s">
        <v>32</v>
      </c>
      <c r="C2" s="66" t="s">
        <v>33</v>
      </c>
      <c r="D2" s="66" t="s">
        <v>34</v>
      </c>
      <c r="E2" s="65">
        <v>0</v>
      </c>
      <c r="F2" s="67">
        <f t="shared" ref="F2:F11" si="0">E2+30001</f>
        <v>30001</v>
      </c>
      <c r="G2" s="65" t="s">
        <v>35</v>
      </c>
      <c r="H2" s="65" t="s">
        <v>36</v>
      </c>
      <c r="I2" s="16" t="s">
        <v>37</v>
      </c>
      <c r="J2" s="65" t="s">
        <v>38</v>
      </c>
      <c r="K2" s="63" t="s">
        <v>39</v>
      </c>
      <c r="L2" s="65" t="s">
        <v>40</v>
      </c>
      <c r="M2" s="19" t="s">
        <v>41</v>
      </c>
      <c r="N2" s="18">
        <v>1</v>
      </c>
      <c r="O2" s="18">
        <v>1</v>
      </c>
      <c r="P2" s="20" t="s">
        <v>42</v>
      </c>
      <c r="Q2" s="18"/>
      <c r="R2" s="20"/>
      <c r="S2" s="20"/>
      <c r="T2" s="20"/>
      <c r="U2" s="20"/>
      <c r="V2" s="18"/>
      <c r="W2" s="20"/>
      <c r="X2" s="20"/>
      <c r="Y2" s="20"/>
      <c r="Z2" s="20"/>
      <c r="AA2" s="18"/>
      <c r="AB2" s="20"/>
      <c r="AC2" s="18"/>
      <c r="AD2" s="20"/>
      <c r="AE2" s="20"/>
      <c r="AF2" s="20"/>
    </row>
    <row r="3" spans="1:32" s="41" customFormat="1">
      <c r="A3" s="68">
        <v>2</v>
      </c>
      <c r="B3" s="68" t="s">
        <v>32</v>
      </c>
      <c r="C3" s="69" t="s">
        <v>33</v>
      </c>
      <c r="D3" s="69" t="s">
        <v>34</v>
      </c>
      <c r="E3" s="68">
        <v>1</v>
      </c>
      <c r="F3" s="70">
        <f t="shared" si="0"/>
        <v>30002</v>
      </c>
      <c r="G3" s="68" t="s">
        <v>43</v>
      </c>
      <c r="H3" s="68" t="s">
        <v>36</v>
      </c>
      <c r="I3" s="55">
        <v>0</v>
      </c>
      <c r="J3" s="68" t="s">
        <v>38</v>
      </c>
      <c r="K3" s="71" t="s">
        <v>44</v>
      </c>
      <c r="L3" s="68" t="s">
        <v>45</v>
      </c>
      <c r="M3" s="50" t="s">
        <v>46</v>
      </c>
      <c r="N3" s="44">
        <v>1</v>
      </c>
      <c r="O3" s="59" t="s">
        <v>47</v>
      </c>
      <c r="P3" s="75" t="s">
        <v>48</v>
      </c>
      <c r="Q3" s="44"/>
      <c r="R3" s="62"/>
      <c r="S3" s="62"/>
      <c r="T3" s="62"/>
      <c r="U3" s="62"/>
      <c r="V3" s="44"/>
      <c r="W3" s="62"/>
      <c r="X3" s="62"/>
      <c r="Y3" s="62"/>
      <c r="Z3" s="62"/>
      <c r="AA3" s="44"/>
      <c r="AB3" s="62"/>
      <c r="AC3" s="44"/>
      <c r="AD3" s="62"/>
      <c r="AE3" s="62"/>
      <c r="AF3" s="62"/>
    </row>
    <row r="4" spans="1:32" s="41" customFormat="1">
      <c r="A4" s="65">
        <v>3</v>
      </c>
      <c r="B4" s="65" t="s">
        <v>32</v>
      </c>
      <c r="C4" s="66" t="s">
        <v>33</v>
      </c>
      <c r="D4" s="66" t="s">
        <v>34</v>
      </c>
      <c r="E4" s="65">
        <v>2</v>
      </c>
      <c r="F4" s="67">
        <f t="shared" si="0"/>
        <v>30003</v>
      </c>
      <c r="G4" s="65" t="s">
        <v>49</v>
      </c>
      <c r="H4" s="65" t="s">
        <v>36</v>
      </c>
      <c r="I4" s="16">
        <v>1</v>
      </c>
      <c r="J4" s="65" t="s">
        <v>38</v>
      </c>
      <c r="K4" s="63" t="s">
        <v>50</v>
      </c>
      <c r="L4" s="65" t="s">
        <v>45</v>
      </c>
      <c r="M4" s="19" t="s">
        <v>46</v>
      </c>
      <c r="N4" s="18">
        <v>1</v>
      </c>
      <c r="O4" s="21" t="s">
        <v>51</v>
      </c>
      <c r="P4" s="76" t="s">
        <v>52</v>
      </c>
      <c r="Q4" s="18"/>
      <c r="R4" s="35"/>
      <c r="S4" s="35"/>
      <c r="T4" s="35"/>
      <c r="U4" s="35"/>
      <c r="V4" s="18"/>
      <c r="W4" s="35"/>
      <c r="X4" s="35"/>
      <c r="Y4" s="35"/>
      <c r="Z4" s="35"/>
      <c r="AA4" s="18"/>
      <c r="AB4" s="35"/>
      <c r="AC4" s="18"/>
      <c r="AD4" s="35"/>
      <c r="AE4" s="35"/>
      <c r="AF4" s="35"/>
    </row>
    <row r="5" spans="1:32" s="41" customFormat="1" ht="124.2">
      <c r="A5" s="68">
        <v>4</v>
      </c>
      <c r="B5" s="68" t="s">
        <v>32</v>
      </c>
      <c r="C5" s="69" t="s">
        <v>33</v>
      </c>
      <c r="D5" s="69" t="s">
        <v>53</v>
      </c>
      <c r="E5" s="68">
        <v>3</v>
      </c>
      <c r="F5" s="70">
        <f t="shared" si="0"/>
        <v>30004</v>
      </c>
      <c r="G5" s="68" t="s">
        <v>54</v>
      </c>
      <c r="H5" s="68" t="s">
        <v>36</v>
      </c>
      <c r="I5" s="55" t="s">
        <v>37</v>
      </c>
      <c r="J5" s="68" t="s">
        <v>55</v>
      </c>
      <c r="K5" s="64" t="s">
        <v>56</v>
      </c>
      <c r="L5" s="68" t="s">
        <v>57</v>
      </c>
      <c r="M5" s="45" t="s">
        <v>58</v>
      </c>
      <c r="N5" s="44">
        <v>1</v>
      </c>
      <c r="O5" s="44">
        <v>0</v>
      </c>
      <c r="P5" s="48" t="s">
        <v>59</v>
      </c>
      <c r="Q5" s="44"/>
      <c r="R5" s="48"/>
      <c r="S5" s="48"/>
      <c r="T5" s="48"/>
      <c r="U5" s="48"/>
      <c r="V5" s="44"/>
      <c r="W5" s="48"/>
      <c r="X5" s="48"/>
      <c r="Y5" s="48"/>
      <c r="Z5" s="48"/>
      <c r="AA5" s="44"/>
      <c r="AB5" s="48"/>
      <c r="AC5" s="44"/>
      <c r="AD5" s="48"/>
      <c r="AE5" s="48"/>
      <c r="AF5" s="48"/>
    </row>
    <row r="6" spans="1:32" s="41" customFormat="1" ht="96.6">
      <c r="A6" s="65">
        <v>5</v>
      </c>
      <c r="B6" s="65" t="s">
        <v>32</v>
      </c>
      <c r="C6" s="66" t="s">
        <v>33</v>
      </c>
      <c r="D6" s="66" t="s">
        <v>53</v>
      </c>
      <c r="E6" s="65">
        <v>4</v>
      </c>
      <c r="F6" s="67">
        <f t="shared" si="0"/>
        <v>30005</v>
      </c>
      <c r="G6" s="65" t="s">
        <v>60</v>
      </c>
      <c r="H6" s="65" t="s">
        <v>36</v>
      </c>
      <c r="I6" s="16" t="s">
        <v>37</v>
      </c>
      <c r="J6" s="65" t="s">
        <v>55</v>
      </c>
      <c r="K6" s="63" t="s">
        <v>61</v>
      </c>
      <c r="L6" s="65" t="s">
        <v>57</v>
      </c>
      <c r="M6" s="19" t="s">
        <v>62</v>
      </c>
      <c r="N6" s="18">
        <v>1</v>
      </c>
      <c r="O6" s="18">
        <v>0</v>
      </c>
      <c r="P6" s="24"/>
      <c r="Q6" s="18"/>
      <c r="R6" s="24"/>
      <c r="S6" s="24"/>
      <c r="T6" s="24"/>
      <c r="U6" s="24"/>
      <c r="V6" s="18"/>
      <c r="W6" s="24"/>
      <c r="X6" s="24"/>
      <c r="Y6" s="24"/>
      <c r="Z6" s="24"/>
      <c r="AA6" s="18"/>
      <c r="AB6" s="24"/>
      <c r="AC6" s="18"/>
      <c r="AD6" s="24"/>
      <c r="AE6" s="24"/>
      <c r="AF6" s="24"/>
    </row>
    <row r="7" spans="1:32" s="41" customFormat="1" ht="82.8">
      <c r="A7" s="68">
        <v>6</v>
      </c>
      <c r="B7" s="68" t="s">
        <v>32</v>
      </c>
      <c r="C7" s="69" t="s">
        <v>33</v>
      </c>
      <c r="D7" s="69" t="s">
        <v>53</v>
      </c>
      <c r="E7" s="68">
        <v>5</v>
      </c>
      <c r="F7" s="70">
        <f t="shared" si="0"/>
        <v>30006</v>
      </c>
      <c r="G7" s="68" t="s">
        <v>63</v>
      </c>
      <c r="H7" s="68" t="s">
        <v>36</v>
      </c>
      <c r="I7" s="55" t="s">
        <v>37</v>
      </c>
      <c r="J7" s="68" t="s">
        <v>55</v>
      </c>
      <c r="K7" s="64" t="s">
        <v>64</v>
      </c>
      <c r="L7" s="68" t="s">
        <v>65</v>
      </c>
      <c r="M7" s="91" t="s">
        <v>66</v>
      </c>
      <c r="N7" s="44" t="s">
        <v>67</v>
      </c>
      <c r="O7" s="44">
        <v>0</v>
      </c>
      <c r="P7" s="77" t="s">
        <v>68</v>
      </c>
      <c r="Q7" s="44"/>
      <c r="R7" s="48"/>
      <c r="S7" s="48"/>
      <c r="T7" s="48"/>
      <c r="U7" s="48"/>
      <c r="V7" s="44"/>
      <c r="W7" s="48"/>
      <c r="X7" s="48"/>
      <c r="Y7" s="48"/>
      <c r="Z7" s="48"/>
      <c r="AA7" s="44"/>
      <c r="AB7" s="48"/>
      <c r="AC7" s="44"/>
      <c r="AD7" s="48"/>
      <c r="AE7" s="48"/>
      <c r="AF7" s="48"/>
    </row>
    <row r="8" spans="1:32" s="41" customFormat="1">
      <c r="A8" s="65">
        <v>7</v>
      </c>
      <c r="B8" s="65" t="s">
        <v>32</v>
      </c>
      <c r="C8" s="66" t="s">
        <v>33</v>
      </c>
      <c r="D8" s="66" t="s">
        <v>53</v>
      </c>
      <c r="E8" s="65">
        <v>6</v>
      </c>
      <c r="F8" s="67">
        <f t="shared" si="0"/>
        <v>30007</v>
      </c>
      <c r="G8" s="65" t="s">
        <v>69</v>
      </c>
      <c r="H8" s="65" t="s">
        <v>36</v>
      </c>
      <c r="I8" s="16" t="s">
        <v>37</v>
      </c>
      <c r="J8" s="65" t="s">
        <v>55</v>
      </c>
      <c r="K8" s="63" t="s">
        <v>70</v>
      </c>
      <c r="L8" s="65" t="s">
        <v>71</v>
      </c>
      <c r="M8" s="25" t="s">
        <v>72</v>
      </c>
      <c r="N8" s="18">
        <v>0.1</v>
      </c>
      <c r="O8" s="26"/>
      <c r="P8" s="24"/>
      <c r="Q8" s="18"/>
      <c r="R8" s="24"/>
      <c r="S8" s="24"/>
      <c r="T8" s="24"/>
      <c r="U8" s="24"/>
      <c r="V8" s="18"/>
      <c r="W8" s="24"/>
      <c r="X8" s="24"/>
      <c r="Y8" s="24"/>
      <c r="Z8" s="24"/>
      <c r="AA8" s="18"/>
      <c r="AB8" s="24"/>
      <c r="AC8" s="18"/>
      <c r="AD8" s="24"/>
      <c r="AE8" s="24"/>
      <c r="AF8" s="24"/>
    </row>
    <row r="9" spans="1:32" s="41" customFormat="1">
      <c r="A9" s="68">
        <v>8</v>
      </c>
      <c r="B9" s="68" t="s">
        <v>32</v>
      </c>
      <c r="C9" s="69" t="s">
        <v>33</v>
      </c>
      <c r="D9" s="69" t="s">
        <v>53</v>
      </c>
      <c r="E9" s="68">
        <v>7</v>
      </c>
      <c r="F9" s="70">
        <f t="shared" si="0"/>
        <v>30008</v>
      </c>
      <c r="G9" s="68" t="s">
        <v>73</v>
      </c>
      <c r="H9" s="68" t="s">
        <v>36</v>
      </c>
      <c r="I9" s="55" t="s">
        <v>37</v>
      </c>
      <c r="J9" s="68" t="s">
        <v>55</v>
      </c>
      <c r="K9" s="64" t="s">
        <v>74</v>
      </c>
      <c r="L9" s="68" t="s">
        <v>75</v>
      </c>
      <c r="M9" s="45" t="s">
        <v>76</v>
      </c>
      <c r="N9" s="44">
        <v>1</v>
      </c>
      <c r="O9" s="49"/>
      <c r="P9" s="48"/>
      <c r="Q9" s="44"/>
      <c r="R9" s="48"/>
      <c r="S9" s="48"/>
      <c r="T9" s="48"/>
      <c r="U9" s="48"/>
      <c r="V9" s="44"/>
      <c r="W9" s="48"/>
      <c r="X9" s="48"/>
      <c r="Y9" s="48"/>
      <c r="Z9" s="48"/>
      <c r="AA9" s="44"/>
      <c r="AB9" s="48"/>
      <c r="AC9" s="44"/>
      <c r="AD9" s="48"/>
      <c r="AE9" s="48"/>
      <c r="AF9" s="48"/>
    </row>
    <row r="10" spans="1:32" s="41" customFormat="1" ht="41.4">
      <c r="A10" s="65">
        <v>9</v>
      </c>
      <c r="B10" s="65" t="s">
        <v>32</v>
      </c>
      <c r="C10" s="66" t="s">
        <v>33</v>
      </c>
      <c r="D10" s="66" t="s">
        <v>53</v>
      </c>
      <c r="E10" s="65">
        <v>8</v>
      </c>
      <c r="F10" s="67">
        <f t="shared" si="0"/>
        <v>30009</v>
      </c>
      <c r="G10" s="65" t="s">
        <v>77</v>
      </c>
      <c r="H10" s="65" t="s">
        <v>36</v>
      </c>
      <c r="I10" s="16" t="s">
        <v>37</v>
      </c>
      <c r="J10" s="65" t="s">
        <v>55</v>
      </c>
      <c r="K10" s="63" t="s">
        <v>78</v>
      </c>
      <c r="L10" s="65" t="s">
        <v>79</v>
      </c>
      <c r="M10" s="19" t="s">
        <v>80</v>
      </c>
      <c r="N10" s="18">
        <v>1</v>
      </c>
      <c r="O10" s="18">
        <v>0</v>
      </c>
      <c r="P10" s="24"/>
      <c r="Q10" s="18"/>
      <c r="R10" s="24"/>
      <c r="S10" s="24"/>
      <c r="T10" s="24"/>
      <c r="U10" s="24"/>
      <c r="V10" s="18"/>
      <c r="W10" s="24"/>
      <c r="X10" s="24"/>
      <c r="Y10" s="24"/>
      <c r="Z10" s="24"/>
      <c r="AA10" s="18"/>
      <c r="AB10" s="24"/>
      <c r="AC10" s="18"/>
      <c r="AD10" s="24"/>
      <c r="AE10" s="24"/>
      <c r="AF10" s="24"/>
    </row>
    <row r="11" spans="1:32" s="41" customFormat="1" ht="193.2">
      <c r="A11" s="68">
        <v>10</v>
      </c>
      <c r="B11" s="68" t="s">
        <v>32</v>
      </c>
      <c r="C11" s="69" t="s">
        <v>33</v>
      </c>
      <c r="D11" s="69" t="s">
        <v>53</v>
      </c>
      <c r="E11" s="68">
        <v>9</v>
      </c>
      <c r="F11" s="70">
        <f t="shared" si="0"/>
        <v>30010</v>
      </c>
      <c r="G11" s="68" t="s">
        <v>81</v>
      </c>
      <c r="H11" s="68" t="s">
        <v>36</v>
      </c>
      <c r="I11" s="55" t="s">
        <v>37</v>
      </c>
      <c r="J11" s="68" t="s">
        <v>55</v>
      </c>
      <c r="K11" s="64" t="s">
        <v>82</v>
      </c>
      <c r="L11" s="68" t="s">
        <v>57</v>
      </c>
      <c r="M11" s="50" t="s">
        <v>83</v>
      </c>
      <c r="N11" s="44">
        <v>1</v>
      </c>
      <c r="O11" s="44">
        <v>0</v>
      </c>
      <c r="P11" s="48" t="s">
        <v>84</v>
      </c>
      <c r="Q11" s="44"/>
      <c r="R11" s="48"/>
      <c r="S11" s="48"/>
      <c r="T11" s="48"/>
      <c r="U11" s="48"/>
      <c r="V11" s="44"/>
      <c r="W11" s="48"/>
      <c r="X11" s="48"/>
      <c r="Y11" s="48"/>
      <c r="Z11" s="48"/>
      <c r="AA11" s="44"/>
      <c r="AB11" s="48"/>
      <c r="AC11" s="44"/>
      <c r="AD11" s="48"/>
      <c r="AE11" s="48"/>
      <c r="AF11" s="48"/>
    </row>
    <row r="12" spans="1:32" s="41" customFormat="1" ht="151.80000000000001">
      <c r="A12" s="65">
        <v>11</v>
      </c>
      <c r="B12" s="65" t="s">
        <v>32</v>
      </c>
      <c r="C12" s="66" t="s">
        <v>85</v>
      </c>
      <c r="D12" s="66" t="s">
        <v>53</v>
      </c>
      <c r="E12" s="65">
        <v>1000</v>
      </c>
      <c r="F12" s="67">
        <f>40001+E12</f>
        <v>41001</v>
      </c>
      <c r="G12" s="65" t="s">
        <v>86</v>
      </c>
      <c r="H12" s="65" t="s">
        <v>7</v>
      </c>
      <c r="I12" s="16" t="s">
        <v>37</v>
      </c>
      <c r="J12" s="65" t="s">
        <v>55</v>
      </c>
      <c r="K12" s="63" t="s">
        <v>87</v>
      </c>
      <c r="L12" s="65" t="s">
        <v>57</v>
      </c>
      <c r="M12" s="19" t="s">
        <v>88</v>
      </c>
      <c r="N12" s="18">
        <v>1</v>
      </c>
      <c r="O12" s="18">
        <v>0</v>
      </c>
      <c r="P12" s="24" t="s">
        <v>89</v>
      </c>
      <c r="Q12" s="18"/>
      <c r="R12" s="24"/>
      <c r="S12" s="24"/>
      <c r="T12" s="24"/>
      <c r="U12" s="24"/>
      <c r="V12" s="18"/>
      <c r="W12" s="24"/>
      <c r="X12" s="24"/>
      <c r="Y12" s="24"/>
      <c r="Z12" s="24"/>
      <c r="AA12" s="18"/>
      <c r="AB12" s="24"/>
      <c r="AC12" s="18"/>
      <c r="AD12" s="24"/>
      <c r="AE12" s="24"/>
      <c r="AF12" s="24"/>
    </row>
    <row r="13" spans="1:32" s="41" customFormat="1" ht="41.4">
      <c r="A13" s="68">
        <v>12</v>
      </c>
      <c r="B13" s="68" t="s">
        <v>32</v>
      </c>
      <c r="C13" s="69" t="s">
        <v>90</v>
      </c>
      <c r="D13" s="69" t="s">
        <v>34</v>
      </c>
      <c r="E13" s="68">
        <v>0</v>
      </c>
      <c r="F13" s="70">
        <v>1</v>
      </c>
      <c r="G13" s="68" t="s">
        <v>91</v>
      </c>
      <c r="H13" s="68" t="s">
        <v>92</v>
      </c>
      <c r="I13" s="55" t="s">
        <v>37</v>
      </c>
      <c r="J13" s="68" t="s">
        <v>55</v>
      </c>
      <c r="K13" s="64" t="s">
        <v>93</v>
      </c>
      <c r="L13" s="68" t="s">
        <v>94</v>
      </c>
      <c r="M13" s="51" t="s">
        <v>95</v>
      </c>
      <c r="N13" s="44"/>
      <c r="O13" s="44">
        <v>0</v>
      </c>
      <c r="P13" s="77" t="s">
        <v>96</v>
      </c>
      <c r="Q13" s="44"/>
      <c r="R13" s="52"/>
      <c r="S13" s="52"/>
      <c r="T13" s="52"/>
      <c r="U13" s="52"/>
      <c r="V13" s="44"/>
      <c r="W13" s="52"/>
      <c r="X13" s="52"/>
      <c r="Y13" s="52"/>
      <c r="Z13" s="52"/>
      <c r="AA13" s="44"/>
      <c r="AB13" s="52"/>
      <c r="AC13" s="44"/>
      <c r="AD13" s="52"/>
      <c r="AE13" s="52"/>
      <c r="AF13" s="52"/>
    </row>
    <row r="14" spans="1:32" s="41" customFormat="1">
      <c r="A14" s="65">
        <v>13</v>
      </c>
      <c r="B14" s="65" t="s">
        <v>32</v>
      </c>
      <c r="C14" s="66"/>
      <c r="D14" s="66"/>
      <c r="E14" s="100"/>
      <c r="F14" s="67"/>
      <c r="G14" s="65"/>
      <c r="H14" s="65"/>
      <c r="I14" s="16">
        <v>999</v>
      </c>
      <c r="J14" s="65" t="s">
        <v>55</v>
      </c>
      <c r="K14" s="78" t="s">
        <v>97</v>
      </c>
      <c r="L14" s="65"/>
      <c r="M14" s="27" t="s">
        <v>98</v>
      </c>
      <c r="N14" s="18" t="s">
        <v>99</v>
      </c>
      <c r="O14" s="18">
        <v>0</v>
      </c>
      <c r="P14" s="27" t="s">
        <v>98</v>
      </c>
      <c r="Q14" s="18"/>
      <c r="R14" s="28"/>
      <c r="S14" s="28"/>
      <c r="T14" s="28"/>
      <c r="U14" s="28"/>
      <c r="V14" s="18"/>
      <c r="W14" s="28"/>
      <c r="X14" s="28"/>
      <c r="Y14" s="28"/>
      <c r="Z14" s="28"/>
      <c r="AA14" s="18"/>
      <c r="AB14" s="28"/>
      <c r="AC14" s="18"/>
      <c r="AD14" s="28"/>
      <c r="AE14" s="28"/>
      <c r="AF14" s="28"/>
    </row>
    <row r="15" spans="1:32" s="41" customFormat="1">
      <c r="A15" s="68">
        <v>14</v>
      </c>
      <c r="B15" s="68" t="s">
        <v>32</v>
      </c>
      <c r="C15" s="69" t="s">
        <v>85</v>
      </c>
      <c r="D15" s="69" t="s">
        <v>34</v>
      </c>
      <c r="E15" s="68">
        <v>2000</v>
      </c>
      <c r="F15" s="70">
        <f t="shared" ref="F15:F30" si="1">40001+E15</f>
        <v>42001</v>
      </c>
      <c r="G15" s="68" t="s">
        <v>100</v>
      </c>
      <c r="H15" s="68" t="s">
        <v>7</v>
      </c>
      <c r="I15" s="55">
        <v>2</v>
      </c>
      <c r="J15" s="68" t="s">
        <v>101</v>
      </c>
      <c r="K15" s="64" t="s">
        <v>102</v>
      </c>
      <c r="L15" s="68" t="s">
        <v>40</v>
      </c>
      <c r="M15" s="45" t="s">
        <v>103</v>
      </c>
      <c r="N15" s="44">
        <v>1</v>
      </c>
      <c r="O15" s="44">
        <v>0</v>
      </c>
      <c r="P15" s="48" t="s">
        <v>104</v>
      </c>
      <c r="Q15" s="44" t="s">
        <v>105</v>
      </c>
      <c r="R15" s="48"/>
      <c r="S15" s="48"/>
      <c r="T15" s="48"/>
      <c r="U15" s="48"/>
      <c r="V15" s="44" t="s">
        <v>105</v>
      </c>
      <c r="W15" s="48"/>
      <c r="X15" s="48"/>
      <c r="Y15" s="48"/>
      <c r="Z15" s="48"/>
      <c r="AA15" s="44" t="s">
        <v>105</v>
      </c>
      <c r="AB15" s="48"/>
      <c r="AC15" s="44" t="s">
        <v>105</v>
      </c>
      <c r="AD15" s="48"/>
      <c r="AE15" s="48"/>
      <c r="AF15" s="48"/>
    </row>
    <row r="16" spans="1:32" s="41" customFormat="1" ht="41.4">
      <c r="A16" s="65">
        <v>15</v>
      </c>
      <c r="B16" s="65" t="s">
        <v>32</v>
      </c>
      <c r="C16" s="66" t="s">
        <v>85</v>
      </c>
      <c r="D16" s="66" t="s">
        <v>34</v>
      </c>
      <c r="E16" s="65">
        <v>2001</v>
      </c>
      <c r="F16" s="67">
        <f t="shared" si="1"/>
        <v>42002</v>
      </c>
      <c r="G16" s="65" t="s">
        <v>106</v>
      </c>
      <c r="H16" s="65" t="s">
        <v>7</v>
      </c>
      <c r="I16" s="16">
        <v>3</v>
      </c>
      <c r="J16" s="65" t="s">
        <v>101</v>
      </c>
      <c r="K16" s="63" t="s">
        <v>107</v>
      </c>
      <c r="L16" s="65" t="s">
        <v>45</v>
      </c>
      <c r="M16" s="25" t="s">
        <v>108</v>
      </c>
      <c r="N16" s="18">
        <v>1</v>
      </c>
      <c r="O16" s="18">
        <v>0</v>
      </c>
      <c r="P16" s="20" t="s">
        <v>109</v>
      </c>
      <c r="Q16" s="18"/>
      <c r="R16" s="24"/>
      <c r="S16" s="24"/>
      <c r="T16" s="24"/>
      <c r="U16" s="24"/>
      <c r="V16" s="18"/>
      <c r="W16" s="24"/>
      <c r="X16" s="24"/>
      <c r="Y16" s="24"/>
      <c r="Z16" s="24"/>
      <c r="AA16" s="18"/>
      <c r="AB16" s="24"/>
      <c r="AC16" s="18"/>
      <c r="AD16" s="24"/>
      <c r="AE16" s="24"/>
      <c r="AF16" s="24"/>
    </row>
    <row r="17" spans="1:32" s="41" customFormat="1">
      <c r="A17" s="68">
        <v>16</v>
      </c>
      <c r="B17" s="68" t="s">
        <v>32</v>
      </c>
      <c r="C17" s="69" t="s">
        <v>85</v>
      </c>
      <c r="D17" s="69" t="s">
        <v>34</v>
      </c>
      <c r="E17" s="68">
        <v>2002</v>
      </c>
      <c r="F17" s="70">
        <f t="shared" si="1"/>
        <v>42003</v>
      </c>
      <c r="G17" s="68" t="s">
        <v>110</v>
      </c>
      <c r="H17" s="68" t="s">
        <v>7</v>
      </c>
      <c r="I17" s="55">
        <v>4</v>
      </c>
      <c r="J17" s="68" t="s">
        <v>101</v>
      </c>
      <c r="K17" s="64" t="s">
        <v>111</v>
      </c>
      <c r="L17" s="68" t="s">
        <v>40</v>
      </c>
      <c r="M17" s="45" t="s">
        <v>112</v>
      </c>
      <c r="N17" s="44">
        <v>1</v>
      </c>
      <c r="O17" s="44">
        <v>2</v>
      </c>
      <c r="P17" s="77" t="s">
        <v>113</v>
      </c>
      <c r="Q17" s="44" t="s">
        <v>114</v>
      </c>
      <c r="R17" s="52"/>
      <c r="S17" s="52"/>
      <c r="T17" s="52"/>
      <c r="U17" s="52"/>
      <c r="V17" s="44" t="s">
        <v>114</v>
      </c>
      <c r="W17" s="52"/>
      <c r="X17" s="52"/>
      <c r="Y17" s="52"/>
      <c r="Z17" s="52"/>
      <c r="AA17" s="44" t="s">
        <v>114</v>
      </c>
      <c r="AB17" s="52"/>
      <c r="AC17" s="44" t="s">
        <v>114</v>
      </c>
      <c r="AD17" s="52"/>
      <c r="AE17" s="52"/>
      <c r="AF17" s="52"/>
    </row>
    <row r="18" spans="1:32" s="41" customFormat="1" ht="124.2">
      <c r="A18" s="65">
        <v>17</v>
      </c>
      <c r="B18" s="65" t="s">
        <v>32</v>
      </c>
      <c r="C18" s="66" t="s">
        <v>85</v>
      </c>
      <c r="D18" s="66" t="s">
        <v>34</v>
      </c>
      <c r="E18" s="65">
        <v>2003</v>
      </c>
      <c r="F18" s="67">
        <f t="shared" si="1"/>
        <v>42004</v>
      </c>
      <c r="G18" s="65" t="s">
        <v>115</v>
      </c>
      <c r="H18" s="65" t="s">
        <v>7</v>
      </c>
      <c r="I18" s="16">
        <v>5</v>
      </c>
      <c r="J18" s="65" t="s">
        <v>101</v>
      </c>
      <c r="K18" s="63" t="s">
        <v>116</v>
      </c>
      <c r="L18" s="65" t="s">
        <v>79</v>
      </c>
      <c r="M18" s="29" t="s">
        <v>117</v>
      </c>
      <c r="N18" s="18">
        <v>1</v>
      </c>
      <c r="O18" s="18">
        <v>5</v>
      </c>
      <c r="P18" s="20" t="s">
        <v>118</v>
      </c>
      <c r="Q18" s="18" t="s">
        <v>105</v>
      </c>
      <c r="R18" s="28"/>
      <c r="S18" s="28"/>
      <c r="T18" s="28"/>
      <c r="U18" s="28"/>
      <c r="V18" s="18" t="s">
        <v>105</v>
      </c>
      <c r="W18" s="28"/>
      <c r="X18" s="28"/>
      <c r="Y18" s="28"/>
      <c r="Z18" s="28"/>
      <c r="AA18" s="18" t="s">
        <v>105</v>
      </c>
      <c r="AB18" s="28"/>
      <c r="AC18" s="18" t="s">
        <v>105</v>
      </c>
      <c r="AD18" s="28"/>
      <c r="AE18" s="28"/>
      <c r="AF18" s="28"/>
    </row>
    <row r="19" spans="1:32" s="41" customFormat="1" ht="41.4">
      <c r="A19" s="68">
        <v>18</v>
      </c>
      <c r="B19" s="68" t="s">
        <v>32</v>
      </c>
      <c r="C19" s="69" t="s">
        <v>85</v>
      </c>
      <c r="D19" s="69" t="s">
        <v>34</v>
      </c>
      <c r="E19" s="68">
        <v>2004</v>
      </c>
      <c r="F19" s="70">
        <f t="shared" si="1"/>
        <v>42005</v>
      </c>
      <c r="G19" s="68" t="s">
        <v>119</v>
      </c>
      <c r="H19" s="68" t="s">
        <v>7</v>
      </c>
      <c r="I19" s="55">
        <v>6</v>
      </c>
      <c r="J19" s="68" t="s">
        <v>101</v>
      </c>
      <c r="K19" s="64" t="s">
        <v>120</v>
      </c>
      <c r="L19" s="68" t="s">
        <v>79</v>
      </c>
      <c r="M19" s="45" t="s">
        <v>121</v>
      </c>
      <c r="N19" s="44">
        <v>1</v>
      </c>
      <c r="O19" s="44">
        <v>2</v>
      </c>
      <c r="P19" s="79"/>
      <c r="Q19" s="44" t="s">
        <v>105</v>
      </c>
      <c r="R19" s="53"/>
      <c r="S19" s="53"/>
      <c r="T19" s="53"/>
      <c r="U19" s="53"/>
      <c r="V19" s="44" t="s">
        <v>105</v>
      </c>
      <c r="W19" s="53"/>
      <c r="X19" s="53"/>
      <c r="Y19" s="53"/>
      <c r="Z19" s="53"/>
      <c r="AA19" s="44" t="s">
        <v>105</v>
      </c>
      <c r="AB19" s="53"/>
      <c r="AC19" s="44" t="s">
        <v>105</v>
      </c>
      <c r="AD19" s="53"/>
      <c r="AE19" s="53"/>
      <c r="AF19" s="53"/>
    </row>
    <row r="20" spans="1:32" s="41" customFormat="1">
      <c r="A20" s="65">
        <v>19</v>
      </c>
      <c r="B20" s="65" t="s">
        <v>32</v>
      </c>
      <c r="C20" s="66" t="s">
        <v>85</v>
      </c>
      <c r="D20" s="66" t="s">
        <v>34</v>
      </c>
      <c r="E20" s="65">
        <v>2005</v>
      </c>
      <c r="F20" s="67">
        <f t="shared" si="1"/>
        <v>42006</v>
      </c>
      <c r="G20" s="65" t="s">
        <v>122</v>
      </c>
      <c r="H20" s="65" t="s">
        <v>7</v>
      </c>
      <c r="I20" s="16">
        <v>7</v>
      </c>
      <c r="J20" s="65" t="s">
        <v>101</v>
      </c>
      <c r="K20" s="63" t="s">
        <v>123</v>
      </c>
      <c r="L20" s="65" t="s">
        <v>40</v>
      </c>
      <c r="M20" s="25" t="s">
        <v>124</v>
      </c>
      <c r="N20" s="18">
        <v>1</v>
      </c>
      <c r="O20" s="18">
        <v>1</v>
      </c>
      <c r="P20" s="80"/>
      <c r="Q20" s="18" t="s">
        <v>105</v>
      </c>
      <c r="R20" s="30"/>
      <c r="S20" s="30"/>
      <c r="T20" s="30"/>
      <c r="U20" s="30"/>
      <c r="V20" s="18" t="s">
        <v>105</v>
      </c>
      <c r="W20" s="30"/>
      <c r="X20" s="30"/>
      <c r="Y20" s="30"/>
      <c r="Z20" s="30"/>
      <c r="AA20" s="18" t="s">
        <v>105</v>
      </c>
      <c r="AB20" s="30"/>
      <c r="AC20" s="18" t="s">
        <v>105</v>
      </c>
      <c r="AD20" s="30"/>
      <c r="AE20" s="30"/>
      <c r="AF20" s="30"/>
    </row>
    <row r="21" spans="1:32" s="41" customFormat="1" ht="124.2">
      <c r="A21" s="68">
        <v>20</v>
      </c>
      <c r="B21" s="68" t="s">
        <v>32</v>
      </c>
      <c r="C21" s="69" t="s">
        <v>85</v>
      </c>
      <c r="D21" s="69" t="s">
        <v>34</v>
      </c>
      <c r="E21" s="68">
        <v>2006</v>
      </c>
      <c r="F21" s="70">
        <f t="shared" si="1"/>
        <v>42007</v>
      </c>
      <c r="G21" s="68" t="s">
        <v>125</v>
      </c>
      <c r="H21" s="68" t="s">
        <v>7</v>
      </c>
      <c r="I21" s="55">
        <v>8</v>
      </c>
      <c r="J21" s="68" t="s">
        <v>101</v>
      </c>
      <c r="K21" s="64" t="s">
        <v>126</v>
      </c>
      <c r="L21" s="68" t="s">
        <v>79</v>
      </c>
      <c r="M21" s="54" t="s">
        <v>127</v>
      </c>
      <c r="N21" s="44">
        <v>1</v>
      </c>
      <c r="O21" s="44">
        <v>5</v>
      </c>
      <c r="P21" s="81" t="s">
        <v>118</v>
      </c>
      <c r="Q21" s="44" t="s">
        <v>105</v>
      </c>
      <c r="R21" s="48"/>
      <c r="S21" s="48"/>
      <c r="T21" s="48"/>
      <c r="U21" s="48"/>
      <c r="V21" s="44" t="s">
        <v>105</v>
      </c>
      <c r="W21" s="48"/>
      <c r="X21" s="48"/>
      <c r="Y21" s="48"/>
      <c r="Z21" s="48"/>
      <c r="AA21" s="44" t="s">
        <v>105</v>
      </c>
      <c r="AB21" s="48"/>
      <c r="AC21" s="44" t="s">
        <v>105</v>
      </c>
      <c r="AD21" s="48"/>
      <c r="AE21" s="48"/>
      <c r="AF21" s="48"/>
    </row>
    <row r="22" spans="1:32" s="41" customFormat="1" ht="41.4">
      <c r="A22" s="65">
        <v>21</v>
      </c>
      <c r="B22" s="65" t="s">
        <v>32</v>
      </c>
      <c r="C22" s="66" t="s">
        <v>85</v>
      </c>
      <c r="D22" s="66" t="s">
        <v>34</v>
      </c>
      <c r="E22" s="65">
        <v>2007</v>
      </c>
      <c r="F22" s="67">
        <f t="shared" si="1"/>
        <v>42008</v>
      </c>
      <c r="G22" s="65" t="s">
        <v>128</v>
      </c>
      <c r="H22" s="65" t="s">
        <v>7</v>
      </c>
      <c r="I22" s="16">
        <v>9</v>
      </c>
      <c r="J22" s="65" t="s">
        <v>101</v>
      </c>
      <c r="K22" s="63" t="s">
        <v>129</v>
      </c>
      <c r="L22" s="65" t="s">
        <v>79</v>
      </c>
      <c r="M22" s="25" t="s">
        <v>121</v>
      </c>
      <c r="N22" s="18">
        <v>1</v>
      </c>
      <c r="O22" s="18">
        <v>2</v>
      </c>
      <c r="P22" s="30"/>
      <c r="Q22" s="18" t="s">
        <v>105</v>
      </c>
      <c r="R22" s="30"/>
      <c r="S22" s="30"/>
      <c r="T22" s="30"/>
      <c r="U22" s="30"/>
      <c r="V22" s="18" t="s">
        <v>105</v>
      </c>
      <c r="W22" s="30"/>
      <c r="X22" s="30"/>
      <c r="Y22" s="30"/>
      <c r="Z22" s="30"/>
      <c r="AA22" s="18" t="s">
        <v>105</v>
      </c>
      <c r="AB22" s="30"/>
      <c r="AC22" s="18" t="s">
        <v>105</v>
      </c>
      <c r="AD22" s="30"/>
      <c r="AE22" s="30"/>
      <c r="AF22" s="30"/>
    </row>
    <row r="23" spans="1:32" s="41" customFormat="1">
      <c r="A23" s="68">
        <v>22</v>
      </c>
      <c r="B23" s="68" t="s">
        <v>32</v>
      </c>
      <c r="C23" s="69" t="s">
        <v>85</v>
      </c>
      <c r="D23" s="69" t="s">
        <v>34</v>
      </c>
      <c r="E23" s="68">
        <v>2008</v>
      </c>
      <c r="F23" s="70">
        <f t="shared" si="1"/>
        <v>42009</v>
      </c>
      <c r="G23" s="68" t="s">
        <v>130</v>
      </c>
      <c r="H23" s="68" t="s">
        <v>7</v>
      </c>
      <c r="I23" s="55">
        <v>10</v>
      </c>
      <c r="J23" s="68" t="s">
        <v>101</v>
      </c>
      <c r="K23" s="64" t="s">
        <v>131</v>
      </c>
      <c r="L23" s="68" t="s">
        <v>40</v>
      </c>
      <c r="M23" s="45" t="s">
        <v>124</v>
      </c>
      <c r="N23" s="44">
        <v>1</v>
      </c>
      <c r="O23" s="44">
        <v>1</v>
      </c>
      <c r="P23" s="53"/>
      <c r="Q23" s="44" t="s">
        <v>105</v>
      </c>
      <c r="R23" s="53"/>
      <c r="S23" s="53"/>
      <c r="T23" s="53"/>
      <c r="U23" s="53"/>
      <c r="V23" s="44" t="s">
        <v>105</v>
      </c>
      <c r="W23" s="53"/>
      <c r="X23" s="53"/>
      <c r="Y23" s="53"/>
      <c r="Z23" s="53"/>
      <c r="AA23" s="44" t="s">
        <v>105</v>
      </c>
      <c r="AB23" s="53"/>
      <c r="AC23" s="44" t="s">
        <v>105</v>
      </c>
      <c r="AD23" s="53"/>
      <c r="AE23" s="53"/>
      <c r="AF23" s="53"/>
    </row>
    <row r="24" spans="1:32" s="41" customFormat="1">
      <c r="A24" s="65">
        <v>23</v>
      </c>
      <c r="B24" s="65" t="s">
        <v>32</v>
      </c>
      <c r="C24" s="66" t="s">
        <v>85</v>
      </c>
      <c r="D24" s="66" t="s">
        <v>34</v>
      </c>
      <c r="E24" s="65">
        <v>2009</v>
      </c>
      <c r="F24" s="67">
        <f t="shared" si="1"/>
        <v>42010</v>
      </c>
      <c r="G24" s="65" t="s">
        <v>132</v>
      </c>
      <c r="H24" s="65" t="s">
        <v>7</v>
      </c>
      <c r="I24" s="16">
        <v>11</v>
      </c>
      <c r="J24" s="65" t="s">
        <v>101</v>
      </c>
      <c r="K24" s="63" t="s">
        <v>133</v>
      </c>
      <c r="L24" s="65" t="s">
        <v>134</v>
      </c>
      <c r="M24" s="25" t="s">
        <v>135</v>
      </c>
      <c r="N24" s="18">
        <v>1</v>
      </c>
      <c r="O24" s="18">
        <v>500</v>
      </c>
      <c r="P24" s="28"/>
      <c r="Q24" s="18" t="s">
        <v>105</v>
      </c>
      <c r="R24" s="28"/>
      <c r="S24" s="28"/>
      <c r="T24" s="28"/>
      <c r="U24" s="28"/>
      <c r="V24" s="18" t="s">
        <v>105</v>
      </c>
      <c r="W24" s="28"/>
      <c r="X24" s="28"/>
      <c r="Y24" s="28"/>
      <c r="Z24" s="28"/>
      <c r="AA24" s="18" t="s">
        <v>105</v>
      </c>
      <c r="AB24" s="28"/>
      <c r="AC24" s="18" t="s">
        <v>105</v>
      </c>
      <c r="AD24" s="28"/>
      <c r="AE24" s="28"/>
      <c r="AF24" s="28"/>
    </row>
    <row r="25" spans="1:32" s="41" customFormat="1" ht="27.6">
      <c r="A25" s="68">
        <v>24</v>
      </c>
      <c r="B25" s="68" t="s">
        <v>32</v>
      </c>
      <c r="C25" s="69" t="s">
        <v>85</v>
      </c>
      <c r="D25" s="69" t="s">
        <v>34</v>
      </c>
      <c r="E25" s="68">
        <v>2010</v>
      </c>
      <c r="F25" s="70">
        <f t="shared" si="1"/>
        <v>42011</v>
      </c>
      <c r="G25" s="68" t="s">
        <v>136</v>
      </c>
      <c r="H25" s="68" t="s">
        <v>7</v>
      </c>
      <c r="I25" s="55">
        <v>12</v>
      </c>
      <c r="J25" s="68" t="s">
        <v>101</v>
      </c>
      <c r="K25" s="64" t="s">
        <v>137</v>
      </c>
      <c r="L25" s="68" t="s">
        <v>40</v>
      </c>
      <c r="M25" s="45" t="s">
        <v>138</v>
      </c>
      <c r="N25" s="44">
        <v>1</v>
      </c>
      <c r="O25" s="44">
        <v>0</v>
      </c>
      <c r="P25" s="77" t="s">
        <v>139</v>
      </c>
      <c r="Q25" s="44" t="s">
        <v>105</v>
      </c>
      <c r="R25" s="52"/>
      <c r="S25" s="52"/>
      <c r="T25" s="52"/>
      <c r="U25" s="52"/>
      <c r="V25" s="44" t="s">
        <v>105</v>
      </c>
      <c r="W25" s="52"/>
      <c r="X25" s="52"/>
      <c r="Y25" s="52"/>
      <c r="Z25" s="52"/>
      <c r="AA25" s="44" t="s">
        <v>105</v>
      </c>
      <c r="AB25" s="52"/>
      <c r="AC25" s="44" t="s">
        <v>105</v>
      </c>
      <c r="AD25" s="52"/>
      <c r="AE25" s="52"/>
      <c r="AF25" s="52"/>
    </row>
    <row r="26" spans="1:32" s="41" customFormat="1" ht="110.4">
      <c r="A26" s="65">
        <v>25</v>
      </c>
      <c r="B26" s="65" t="s">
        <v>32</v>
      </c>
      <c r="C26" s="66" t="s">
        <v>85</v>
      </c>
      <c r="D26" s="66" t="s">
        <v>34</v>
      </c>
      <c r="E26" s="65">
        <v>2011</v>
      </c>
      <c r="F26" s="67">
        <f t="shared" si="1"/>
        <v>42012</v>
      </c>
      <c r="G26" s="65" t="s">
        <v>140</v>
      </c>
      <c r="H26" s="65" t="s">
        <v>7</v>
      </c>
      <c r="I26" s="16">
        <v>13</v>
      </c>
      <c r="J26" s="65" t="s">
        <v>101</v>
      </c>
      <c r="K26" s="63" t="s">
        <v>141</v>
      </c>
      <c r="L26" s="65" t="s">
        <v>79</v>
      </c>
      <c r="M26" s="25" t="s">
        <v>142</v>
      </c>
      <c r="N26" s="18">
        <v>1</v>
      </c>
      <c r="O26" s="18">
        <v>0</v>
      </c>
      <c r="P26" s="20" t="s">
        <v>143</v>
      </c>
      <c r="Q26" s="18" t="s">
        <v>105</v>
      </c>
      <c r="R26" s="28"/>
      <c r="S26" s="28"/>
      <c r="T26" s="28"/>
      <c r="U26" s="28"/>
      <c r="V26" s="18" t="s">
        <v>105</v>
      </c>
      <c r="W26" s="28"/>
      <c r="X26" s="28"/>
      <c r="Y26" s="28"/>
      <c r="Z26" s="28"/>
      <c r="AA26" s="18" t="s">
        <v>105</v>
      </c>
      <c r="AB26" s="28"/>
      <c r="AC26" s="18" t="s">
        <v>105</v>
      </c>
      <c r="AD26" s="28"/>
      <c r="AE26" s="28"/>
      <c r="AF26" s="28"/>
    </row>
    <row r="27" spans="1:32" s="41" customFormat="1">
      <c r="A27" s="68">
        <v>26</v>
      </c>
      <c r="B27" s="68" t="s">
        <v>32</v>
      </c>
      <c r="C27" s="69" t="s">
        <v>85</v>
      </c>
      <c r="D27" s="69" t="s">
        <v>34</v>
      </c>
      <c r="E27" s="68">
        <v>2012</v>
      </c>
      <c r="F27" s="70">
        <f t="shared" si="1"/>
        <v>42013</v>
      </c>
      <c r="G27" s="68" t="s">
        <v>144</v>
      </c>
      <c r="H27" s="68" t="s">
        <v>7</v>
      </c>
      <c r="I27" s="55">
        <v>14</v>
      </c>
      <c r="J27" s="68" t="s">
        <v>101</v>
      </c>
      <c r="K27" s="64" t="s">
        <v>145</v>
      </c>
      <c r="L27" s="68" t="s">
        <v>146</v>
      </c>
      <c r="M27" s="56" t="s">
        <v>147</v>
      </c>
      <c r="N27" s="44">
        <v>0.1</v>
      </c>
      <c r="O27" s="44">
        <v>0</v>
      </c>
      <c r="P27" s="48"/>
      <c r="Q27" s="44"/>
      <c r="R27" s="48"/>
      <c r="S27" s="48"/>
      <c r="T27" s="48"/>
      <c r="U27" s="48"/>
      <c r="V27" s="44"/>
      <c r="W27" s="48"/>
      <c r="X27" s="48"/>
      <c r="Y27" s="48"/>
      <c r="Z27" s="48"/>
      <c r="AA27" s="44"/>
      <c r="AB27" s="48"/>
      <c r="AC27" s="44"/>
      <c r="AD27" s="48"/>
      <c r="AE27" s="48"/>
      <c r="AF27" s="48"/>
    </row>
    <row r="28" spans="1:32" s="41" customFormat="1">
      <c r="A28" s="65">
        <v>27</v>
      </c>
      <c r="B28" s="65" t="s">
        <v>32</v>
      </c>
      <c r="C28" s="66" t="s">
        <v>85</v>
      </c>
      <c r="D28" s="66" t="s">
        <v>34</v>
      </c>
      <c r="E28" s="65">
        <v>2013</v>
      </c>
      <c r="F28" s="67">
        <f t="shared" si="1"/>
        <v>42014</v>
      </c>
      <c r="G28" s="65" t="s">
        <v>148</v>
      </c>
      <c r="H28" s="65" t="s">
        <v>7</v>
      </c>
      <c r="I28" s="16">
        <v>15</v>
      </c>
      <c r="J28" s="65" t="s">
        <v>101</v>
      </c>
      <c r="K28" s="63" t="s">
        <v>149</v>
      </c>
      <c r="L28" s="65" t="s">
        <v>146</v>
      </c>
      <c r="M28" s="31" t="s">
        <v>150</v>
      </c>
      <c r="N28" s="18">
        <v>1</v>
      </c>
      <c r="O28" s="18">
        <v>0</v>
      </c>
      <c r="P28" s="24"/>
      <c r="Q28" s="18"/>
      <c r="R28" s="24"/>
      <c r="S28" s="24"/>
      <c r="T28" s="24"/>
      <c r="U28" s="24"/>
      <c r="V28" s="18"/>
      <c r="W28" s="24"/>
      <c r="X28" s="24"/>
      <c r="Y28" s="24"/>
      <c r="Z28" s="24"/>
      <c r="AA28" s="18"/>
      <c r="AB28" s="24"/>
      <c r="AC28" s="18"/>
      <c r="AD28" s="24"/>
      <c r="AE28" s="24"/>
      <c r="AF28" s="24"/>
    </row>
    <row r="29" spans="1:32" s="42" customFormat="1" ht="55.2">
      <c r="A29" s="68">
        <v>28</v>
      </c>
      <c r="B29" s="68" t="s">
        <v>32</v>
      </c>
      <c r="C29" s="69" t="s">
        <v>85</v>
      </c>
      <c r="D29" s="69" t="s">
        <v>34</v>
      </c>
      <c r="E29" s="68">
        <v>2014</v>
      </c>
      <c r="F29" s="70">
        <f t="shared" si="1"/>
        <v>42015</v>
      </c>
      <c r="G29" s="68" t="s">
        <v>151</v>
      </c>
      <c r="H29" s="68" t="s">
        <v>7</v>
      </c>
      <c r="I29" s="55">
        <v>16</v>
      </c>
      <c r="J29" s="68" t="s">
        <v>101</v>
      </c>
      <c r="K29" s="64" t="s">
        <v>152</v>
      </c>
      <c r="L29" s="68" t="s">
        <v>79</v>
      </c>
      <c r="M29" s="50" t="s">
        <v>153</v>
      </c>
      <c r="N29" s="44">
        <v>1</v>
      </c>
      <c r="O29" s="44">
        <v>1</v>
      </c>
      <c r="P29" s="48"/>
      <c r="Q29" s="44" t="s">
        <v>105</v>
      </c>
      <c r="R29" s="48"/>
      <c r="S29" s="48"/>
      <c r="T29" s="48"/>
      <c r="U29" s="48"/>
      <c r="V29" s="44" t="s">
        <v>105</v>
      </c>
      <c r="W29" s="48"/>
      <c r="X29" s="48"/>
      <c r="Y29" s="48"/>
      <c r="Z29" s="48"/>
      <c r="AA29" s="44" t="s">
        <v>105</v>
      </c>
      <c r="AB29" s="48"/>
      <c r="AC29" s="44" t="s">
        <v>105</v>
      </c>
      <c r="AD29" s="48"/>
      <c r="AE29" s="48"/>
      <c r="AF29" s="48"/>
    </row>
    <row r="30" spans="1:32" s="42" customFormat="1" ht="27.6">
      <c r="A30" s="65">
        <v>28.5</v>
      </c>
      <c r="B30" s="65" t="s">
        <v>32</v>
      </c>
      <c r="C30" s="66" t="s">
        <v>85</v>
      </c>
      <c r="D30" s="66" t="s">
        <v>34</v>
      </c>
      <c r="E30" s="65">
        <v>2015</v>
      </c>
      <c r="F30" s="67">
        <f t="shared" si="1"/>
        <v>42016</v>
      </c>
      <c r="G30" s="65" t="s">
        <v>154</v>
      </c>
      <c r="H30" s="65" t="s">
        <v>7</v>
      </c>
      <c r="I30" s="16">
        <v>17</v>
      </c>
      <c r="J30" s="65" t="s">
        <v>101</v>
      </c>
      <c r="K30" s="63" t="s">
        <v>155</v>
      </c>
      <c r="L30" s="65" t="s">
        <v>156</v>
      </c>
      <c r="M30" s="19" t="s">
        <v>157</v>
      </c>
      <c r="N30" s="18">
        <v>1</v>
      </c>
      <c r="O30" s="18">
        <v>0</v>
      </c>
      <c r="P30" s="20" t="s">
        <v>158</v>
      </c>
      <c r="Q30" s="18"/>
      <c r="R30" s="28"/>
      <c r="S30" s="28"/>
      <c r="T30" s="28"/>
      <c r="U30" s="28"/>
      <c r="V30" s="18"/>
      <c r="W30" s="28"/>
      <c r="X30" s="28"/>
      <c r="Y30" s="28"/>
      <c r="Z30" s="28"/>
      <c r="AA30" s="18"/>
      <c r="AB30" s="28"/>
      <c r="AC30" s="18"/>
      <c r="AD30" s="28"/>
      <c r="AE30" s="28"/>
      <c r="AF30" s="28"/>
    </row>
    <row r="31" spans="1:32" s="41" customFormat="1" ht="110.4">
      <c r="A31" s="68">
        <v>30</v>
      </c>
      <c r="B31" s="68" t="s">
        <v>159</v>
      </c>
      <c r="C31" s="69" t="s">
        <v>33</v>
      </c>
      <c r="D31" s="69" t="s">
        <v>53</v>
      </c>
      <c r="E31" s="68">
        <v>100</v>
      </c>
      <c r="F31" s="70">
        <f>E31+30001</f>
        <v>30101</v>
      </c>
      <c r="G31" s="68" t="s">
        <v>160</v>
      </c>
      <c r="H31" s="68" t="s">
        <v>36</v>
      </c>
      <c r="I31" s="55" t="s">
        <v>37</v>
      </c>
      <c r="J31" s="68" t="s">
        <v>55</v>
      </c>
      <c r="K31" s="64" t="s">
        <v>161</v>
      </c>
      <c r="L31" s="68" t="s">
        <v>79</v>
      </c>
      <c r="M31" s="45" t="s">
        <v>162</v>
      </c>
      <c r="N31" s="44">
        <v>1</v>
      </c>
      <c r="O31" s="44" t="s">
        <v>99</v>
      </c>
      <c r="P31" s="48" t="s">
        <v>163</v>
      </c>
      <c r="Q31" s="44"/>
      <c r="R31" s="48"/>
      <c r="S31" s="48"/>
      <c r="T31" s="48"/>
      <c r="U31" s="48"/>
      <c r="V31" s="44"/>
      <c r="W31" s="48"/>
      <c r="X31" s="48"/>
      <c r="Y31" s="48"/>
      <c r="Z31" s="48"/>
      <c r="AA31" s="44"/>
      <c r="AB31" s="48"/>
      <c r="AC31" s="44"/>
      <c r="AD31" s="48"/>
      <c r="AE31" s="48"/>
      <c r="AF31" s="48"/>
    </row>
    <row r="32" spans="1:32" s="41" customFormat="1" ht="27.6">
      <c r="A32" s="65">
        <v>31</v>
      </c>
      <c r="B32" s="65" t="s">
        <v>159</v>
      </c>
      <c r="C32" s="66" t="s">
        <v>33</v>
      </c>
      <c r="D32" s="66" t="s">
        <v>53</v>
      </c>
      <c r="E32" s="65">
        <v>101</v>
      </c>
      <c r="F32" s="67">
        <f>E32+30001</f>
        <v>30102</v>
      </c>
      <c r="G32" s="65" t="s">
        <v>164</v>
      </c>
      <c r="H32" s="65" t="s">
        <v>36</v>
      </c>
      <c r="I32" s="16" t="s">
        <v>37</v>
      </c>
      <c r="J32" s="65" t="s">
        <v>55</v>
      </c>
      <c r="K32" s="63" t="s">
        <v>165</v>
      </c>
      <c r="L32" s="65" t="s">
        <v>79</v>
      </c>
      <c r="M32" s="25" t="s">
        <v>166</v>
      </c>
      <c r="N32" s="18" t="s">
        <v>99</v>
      </c>
      <c r="O32" s="18">
        <v>0</v>
      </c>
      <c r="P32" s="24" t="s">
        <v>167</v>
      </c>
      <c r="Q32" s="18"/>
      <c r="R32" s="24"/>
      <c r="S32" s="24"/>
      <c r="T32" s="24"/>
      <c r="U32" s="24"/>
      <c r="V32" s="18"/>
      <c r="W32" s="24"/>
      <c r="X32" s="24"/>
      <c r="Y32" s="24"/>
      <c r="Z32" s="24"/>
      <c r="AA32" s="18"/>
      <c r="AB32" s="24"/>
      <c r="AC32" s="18"/>
      <c r="AD32" s="24"/>
      <c r="AE32" s="24"/>
      <c r="AF32" s="24"/>
    </row>
    <row r="33" spans="1:32" s="41" customFormat="1" ht="55.2">
      <c r="A33" s="68">
        <v>32</v>
      </c>
      <c r="B33" s="68" t="s">
        <v>159</v>
      </c>
      <c r="C33" s="69" t="s">
        <v>33</v>
      </c>
      <c r="D33" s="69" t="s">
        <v>53</v>
      </c>
      <c r="E33" s="68">
        <v>102</v>
      </c>
      <c r="F33" s="70">
        <f>E33+30001</f>
        <v>30103</v>
      </c>
      <c r="G33" s="68" t="s">
        <v>168</v>
      </c>
      <c r="H33" s="68" t="s">
        <v>36</v>
      </c>
      <c r="I33" s="55" t="s">
        <v>37</v>
      </c>
      <c r="J33" s="68" t="s">
        <v>55</v>
      </c>
      <c r="K33" s="82" t="s">
        <v>169</v>
      </c>
      <c r="L33" s="68" t="s">
        <v>79</v>
      </c>
      <c r="M33" s="45" t="s">
        <v>170</v>
      </c>
      <c r="N33" s="44">
        <v>1</v>
      </c>
      <c r="O33" s="44">
        <v>0</v>
      </c>
      <c r="P33" s="48" t="s">
        <v>171</v>
      </c>
      <c r="Q33" s="44"/>
      <c r="R33" s="48"/>
      <c r="S33" s="48"/>
      <c r="T33" s="48"/>
      <c r="U33" s="48"/>
      <c r="V33" s="44"/>
      <c r="W33" s="48"/>
      <c r="X33" s="48"/>
      <c r="Y33" s="48"/>
      <c r="Z33" s="48"/>
      <c r="AA33" s="44"/>
      <c r="AB33" s="48"/>
      <c r="AC33" s="44"/>
      <c r="AD33" s="48"/>
      <c r="AE33" s="48"/>
      <c r="AF33" s="48"/>
    </row>
    <row r="34" spans="1:32" s="41" customFormat="1" ht="41.4">
      <c r="A34" s="65">
        <v>33</v>
      </c>
      <c r="B34" s="65" t="s">
        <v>159</v>
      </c>
      <c r="C34" s="66" t="s">
        <v>85</v>
      </c>
      <c r="D34" s="66" t="s">
        <v>53</v>
      </c>
      <c r="E34" s="65">
        <v>1100</v>
      </c>
      <c r="F34" s="67">
        <f t="shared" ref="F34:F60" si="2">40001+E34</f>
        <v>41101</v>
      </c>
      <c r="G34" s="65" t="s">
        <v>172</v>
      </c>
      <c r="H34" s="65" t="s">
        <v>7</v>
      </c>
      <c r="I34" s="16" t="s">
        <v>37</v>
      </c>
      <c r="J34" s="65" t="s">
        <v>101</v>
      </c>
      <c r="K34" s="63" t="s">
        <v>173</v>
      </c>
      <c r="L34" s="65" t="s">
        <v>174</v>
      </c>
      <c r="M34" s="25" t="s">
        <v>175</v>
      </c>
      <c r="N34" s="18">
        <v>1</v>
      </c>
      <c r="O34" s="18">
        <v>0</v>
      </c>
      <c r="P34" s="24" t="s">
        <v>176</v>
      </c>
      <c r="Q34" s="18"/>
      <c r="R34" s="24"/>
      <c r="S34" s="24"/>
      <c r="T34" s="24"/>
      <c r="U34" s="24"/>
      <c r="V34" s="18"/>
      <c r="W34" s="24"/>
      <c r="X34" s="24"/>
      <c r="Y34" s="24"/>
      <c r="Z34" s="24"/>
      <c r="AA34" s="18"/>
      <c r="AB34" s="24"/>
      <c r="AC34" s="18"/>
      <c r="AD34" s="24"/>
      <c r="AE34" s="24"/>
      <c r="AF34" s="24"/>
    </row>
    <row r="35" spans="1:32" s="41" customFormat="1" ht="110.4">
      <c r="A35" s="68">
        <v>34</v>
      </c>
      <c r="B35" s="68" t="s">
        <v>159</v>
      </c>
      <c r="C35" s="69" t="s">
        <v>85</v>
      </c>
      <c r="D35" s="69" t="s">
        <v>53</v>
      </c>
      <c r="E35" s="68">
        <v>1101</v>
      </c>
      <c r="F35" s="70">
        <f t="shared" si="2"/>
        <v>41102</v>
      </c>
      <c r="G35" s="68" t="s">
        <v>177</v>
      </c>
      <c r="H35" s="68" t="s">
        <v>7</v>
      </c>
      <c r="I35" s="55" t="s">
        <v>37</v>
      </c>
      <c r="J35" s="68" t="s">
        <v>101</v>
      </c>
      <c r="K35" s="64" t="s">
        <v>178</v>
      </c>
      <c r="L35" s="68" t="s">
        <v>79</v>
      </c>
      <c r="M35" s="45" t="s">
        <v>179</v>
      </c>
      <c r="N35" s="44">
        <v>1</v>
      </c>
      <c r="O35" s="44">
        <v>0</v>
      </c>
      <c r="P35" s="48" t="s">
        <v>180</v>
      </c>
      <c r="Q35" s="44"/>
      <c r="R35" s="48"/>
      <c r="S35" s="48"/>
      <c r="T35" s="48"/>
      <c r="U35" s="48"/>
      <c r="V35" s="44"/>
      <c r="W35" s="48"/>
      <c r="X35" s="48"/>
      <c r="Y35" s="48"/>
      <c r="Z35" s="48"/>
      <c r="AA35" s="44"/>
      <c r="AB35" s="48"/>
      <c r="AC35" s="44"/>
      <c r="AD35" s="48"/>
      <c r="AE35" s="48"/>
      <c r="AF35" s="48"/>
    </row>
    <row r="36" spans="1:32" s="41" customFormat="1" ht="41.4">
      <c r="A36" s="65">
        <v>35</v>
      </c>
      <c r="B36" s="65" t="s">
        <v>159</v>
      </c>
      <c r="C36" s="66" t="s">
        <v>85</v>
      </c>
      <c r="D36" s="66" t="s">
        <v>53</v>
      </c>
      <c r="E36" s="65">
        <v>1102</v>
      </c>
      <c r="F36" s="67">
        <f t="shared" si="2"/>
        <v>41103</v>
      </c>
      <c r="G36" s="65" t="s">
        <v>181</v>
      </c>
      <c r="H36" s="65" t="s">
        <v>7</v>
      </c>
      <c r="I36" s="16" t="s">
        <v>37</v>
      </c>
      <c r="J36" s="65" t="s">
        <v>55</v>
      </c>
      <c r="K36" s="63" t="s">
        <v>182</v>
      </c>
      <c r="L36" s="65" t="s">
        <v>79</v>
      </c>
      <c r="M36" s="25" t="s">
        <v>183</v>
      </c>
      <c r="N36" s="18">
        <v>1</v>
      </c>
      <c r="O36" s="18">
        <v>0</v>
      </c>
      <c r="P36" s="20" t="s">
        <v>184</v>
      </c>
      <c r="Q36" s="18"/>
      <c r="R36" s="28"/>
      <c r="S36" s="28"/>
      <c r="T36" s="28"/>
      <c r="U36" s="28"/>
      <c r="V36" s="18"/>
      <c r="W36" s="28"/>
      <c r="X36" s="28"/>
      <c r="Y36" s="28"/>
      <c r="Z36" s="28"/>
      <c r="AA36" s="18"/>
      <c r="AB36" s="28"/>
      <c r="AC36" s="18"/>
      <c r="AD36" s="28"/>
      <c r="AE36" s="28"/>
      <c r="AF36" s="28"/>
    </row>
    <row r="37" spans="1:32" s="41" customFormat="1" ht="41.4">
      <c r="A37" s="68">
        <v>36</v>
      </c>
      <c r="B37" s="68" t="s">
        <v>159</v>
      </c>
      <c r="C37" s="69" t="s">
        <v>85</v>
      </c>
      <c r="D37" s="69" t="s">
        <v>53</v>
      </c>
      <c r="E37" s="68">
        <v>1103</v>
      </c>
      <c r="F37" s="70">
        <f t="shared" si="2"/>
        <v>41104</v>
      </c>
      <c r="G37" s="68" t="s">
        <v>185</v>
      </c>
      <c r="H37" s="68" t="s">
        <v>7</v>
      </c>
      <c r="I37" s="55" t="s">
        <v>37</v>
      </c>
      <c r="J37" s="68" t="s">
        <v>55</v>
      </c>
      <c r="K37" s="64" t="s">
        <v>186</v>
      </c>
      <c r="L37" s="68" t="s">
        <v>79</v>
      </c>
      <c r="M37" s="45" t="s">
        <v>183</v>
      </c>
      <c r="N37" s="44">
        <v>1</v>
      </c>
      <c r="O37" s="44">
        <v>0</v>
      </c>
      <c r="P37" s="48" t="s">
        <v>187</v>
      </c>
      <c r="Q37" s="44"/>
      <c r="R37" s="48"/>
      <c r="S37" s="48"/>
      <c r="T37" s="48"/>
      <c r="U37" s="48"/>
      <c r="V37" s="44"/>
      <c r="W37" s="48"/>
      <c r="X37" s="48"/>
      <c r="Y37" s="48"/>
      <c r="Z37" s="48"/>
      <c r="AA37" s="44"/>
      <c r="AB37" s="48"/>
      <c r="AC37" s="44"/>
      <c r="AD37" s="48"/>
      <c r="AE37" s="48"/>
      <c r="AF37" s="48"/>
    </row>
    <row r="38" spans="1:32" s="41" customFormat="1" ht="55.2">
      <c r="A38" s="65">
        <v>37</v>
      </c>
      <c r="B38" s="65" t="s">
        <v>159</v>
      </c>
      <c r="C38" s="66" t="s">
        <v>85</v>
      </c>
      <c r="D38" s="66" t="s">
        <v>53</v>
      </c>
      <c r="E38" s="65">
        <v>1104</v>
      </c>
      <c r="F38" s="67">
        <f t="shared" si="2"/>
        <v>41105</v>
      </c>
      <c r="G38" s="65" t="s">
        <v>188</v>
      </c>
      <c r="H38" s="65" t="s">
        <v>7</v>
      </c>
      <c r="I38" s="16" t="s">
        <v>37</v>
      </c>
      <c r="J38" s="65" t="s">
        <v>55</v>
      </c>
      <c r="K38" s="63" t="s">
        <v>189</v>
      </c>
      <c r="L38" s="65" t="s">
        <v>79</v>
      </c>
      <c r="M38" s="25" t="s">
        <v>190</v>
      </c>
      <c r="N38" s="18">
        <v>1</v>
      </c>
      <c r="O38" s="18">
        <v>3</v>
      </c>
      <c r="P38" s="24" t="s">
        <v>191</v>
      </c>
      <c r="Q38" s="18"/>
      <c r="R38" s="24"/>
      <c r="S38" s="24"/>
      <c r="T38" s="24"/>
      <c r="U38" s="24"/>
      <c r="V38" s="18"/>
      <c r="W38" s="24"/>
      <c r="X38" s="24"/>
      <c r="Y38" s="24"/>
      <c r="Z38" s="24"/>
      <c r="AA38" s="18"/>
      <c r="AB38" s="24"/>
      <c r="AC38" s="18"/>
      <c r="AD38" s="24"/>
      <c r="AE38" s="24"/>
      <c r="AF38" s="24"/>
    </row>
    <row r="39" spans="1:32" s="41" customFormat="1" ht="69">
      <c r="A39" s="65">
        <v>38</v>
      </c>
      <c r="B39" s="65" t="s">
        <v>159</v>
      </c>
      <c r="C39" s="66" t="s">
        <v>85</v>
      </c>
      <c r="D39" s="66" t="s">
        <v>53</v>
      </c>
      <c r="E39" s="65">
        <v>1105</v>
      </c>
      <c r="F39" s="67">
        <f t="shared" si="2"/>
        <v>41106</v>
      </c>
      <c r="G39" s="65" t="s">
        <v>192</v>
      </c>
      <c r="H39" s="65" t="s">
        <v>7</v>
      </c>
      <c r="I39" s="16" t="s">
        <v>37</v>
      </c>
      <c r="J39" s="65" t="s">
        <v>55</v>
      </c>
      <c r="K39" s="63" t="s">
        <v>193</v>
      </c>
      <c r="L39" s="65" t="s">
        <v>79</v>
      </c>
      <c r="M39" s="25" t="s">
        <v>194</v>
      </c>
      <c r="N39" s="18">
        <v>1</v>
      </c>
      <c r="O39" s="18">
        <v>0</v>
      </c>
      <c r="P39" s="24" t="s">
        <v>195</v>
      </c>
      <c r="Q39" s="18"/>
      <c r="R39" s="24"/>
      <c r="S39" s="24"/>
      <c r="T39" s="24"/>
      <c r="U39" s="24"/>
      <c r="V39" s="18"/>
      <c r="W39" s="24"/>
      <c r="X39" s="24"/>
      <c r="Y39" s="24"/>
      <c r="Z39" s="24"/>
      <c r="AA39" s="18"/>
      <c r="AB39" s="24"/>
      <c r="AC39" s="18"/>
      <c r="AD39" s="24"/>
      <c r="AE39" s="24"/>
      <c r="AF39" s="24"/>
    </row>
    <row r="40" spans="1:32" s="41" customFormat="1" ht="96.6">
      <c r="A40" s="68">
        <v>39</v>
      </c>
      <c r="B40" s="68" t="s">
        <v>159</v>
      </c>
      <c r="C40" s="69" t="s">
        <v>85</v>
      </c>
      <c r="D40" s="69" t="s">
        <v>53</v>
      </c>
      <c r="E40" s="68">
        <v>1106</v>
      </c>
      <c r="F40" s="70">
        <f t="shared" si="2"/>
        <v>41107</v>
      </c>
      <c r="G40" s="68" t="s">
        <v>196</v>
      </c>
      <c r="H40" s="68" t="s">
        <v>7</v>
      </c>
      <c r="I40" s="55" t="s">
        <v>37</v>
      </c>
      <c r="J40" s="68" t="s">
        <v>55</v>
      </c>
      <c r="K40" s="64" t="s">
        <v>197</v>
      </c>
      <c r="L40" s="68" t="s">
        <v>79</v>
      </c>
      <c r="M40" s="45" t="s">
        <v>198</v>
      </c>
      <c r="N40" s="44" t="s">
        <v>99</v>
      </c>
      <c r="O40" s="44">
        <v>0</v>
      </c>
      <c r="P40" s="77" t="s">
        <v>199</v>
      </c>
      <c r="Q40" s="44"/>
      <c r="R40" s="52"/>
      <c r="S40" s="52"/>
      <c r="T40" s="52"/>
      <c r="U40" s="52"/>
      <c r="V40" s="44"/>
      <c r="W40" s="52"/>
      <c r="X40" s="52"/>
      <c r="Y40" s="52"/>
      <c r="Z40" s="52"/>
      <c r="AA40" s="44"/>
      <c r="AB40" s="52"/>
      <c r="AC40" s="44"/>
      <c r="AD40" s="52"/>
      <c r="AE40" s="52"/>
      <c r="AF40" s="52"/>
    </row>
    <row r="41" spans="1:32" s="41" customFormat="1" ht="27.6">
      <c r="A41" s="65">
        <v>40</v>
      </c>
      <c r="B41" s="65" t="s">
        <v>159</v>
      </c>
      <c r="C41" s="66" t="s">
        <v>85</v>
      </c>
      <c r="D41" s="66" t="s">
        <v>34</v>
      </c>
      <c r="E41" s="65">
        <v>2100</v>
      </c>
      <c r="F41" s="67">
        <f t="shared" si="2"/>
        <v>42101</v>
      </c>
      <c r="G41" s="65" t="s">
        <v>200</v>
      </c>
      <c r="H41" s="65" t="s">
        <v>7</v>
      </c>
      <c r="I41" s="16">
        <v>100</v>
      </c>
      <c r="J41" s="65" t="s">
        <v>101</v>
      </c>
      <c r="K41" s="63" t="s">
        <v>201</v>
      </c>
      <c r="L41" s="65" t="s">
        <v>40</v>
      </c>
      <c r="M41" s="25" t="s">
        <v>202</v>
      </c>
      <c r="N41" s="18">
        <v>1</v>
      </c>
      <c r="O41" s="18" t="s">
        <v>203</v>
      </c>
      <c r="P41" s="20" t="s">
        <v>204</v>
      </c>
      <c r="Q41" s="18"/>
      <c r="R41" s="28"/>
      <c r="S41" s="28"/>
      <c r="T41" s="28"/>
      <c r="U41" s="28"/>
      <c r="V41" s="18"/>
      <c r="W41" s="28"/>
      <c r="X41" s="28"/>
      <c r="Y41" s="28"/>
      <c r="Z41" s="28"/>
      <c r="AA41" s="18"/>
      <c r="AB41" s="28"/>
      <c r="AC41" s="18"/>
      <c r="AD41" s="28"/>
      <c r="AE41" s="28"/>
      <c r="AF41" s="28"/>
    </row>
    <row r="42" spans="1:32" s="41" customFormat="1">
      <c r="A42" s="68">
        <v>41</v>
      </c>
      <c r="B42" s="68" t="s">
        <v>159</v>
      </c>
      <c r="C42" s="69" t="s">
        <v>85</v>
      </c>
      <c r="D42" s="69" t="s">
        <v>34</v>
      </c>
      <c r="E42" s="68">
        <v>2101</v>
      </c>
      <c r="F42" s="70">
        <f t="shared" si="2"/>
        <v>42102</v>
      </c>
      <c r="G42" s="68" t="s">
        <v>205</v>
      </c>
      <c r="H42" s="68" t="s">
        <v>7</v>
      </c>
      <c r="I42" s="55" t="s">
        <v>37</v>
      </c>
      <c r="J42" s="68" t="s">
        <v>101</v>
      </c>
      <c r="K42" s="64" t="s">
        <v>206</v>
      </c>
      <c r="L42" s="68" t="s">
        <v>207</v>
      </c>
      <c r="M42" s="83" t="s">
        <v>41</v>
      </c>
      <c r="N42" s="44">
        <v>1</v>
      </c>
      <c r="O42" s="44">
        <v>0</v>
      </c>
      <c r="P42" s="48"/>
      <c r="Q42" s="44"/>
      <c r="R42" s="48"/>
      <c r="S42" s="48"/>
      <c r="T42" s="48"/>
      <c r="U42" s="48"/>
      <c r="V42" s="44"/>
      <c r="W42" s="48"/>
      <c r="X42" s="48"/>
      <c r="Y42" s="48"/>
      <c r="Z42" s="48"/>
      <c r="AA42" s="44"/>
      <c r="AB42" s="48"/>
      <c r="AC42" s="44"/>
      <c r="AD42" s="48"/>
      <c r="AE42" s="48"/>
      <c r="AF42" s="48"/>
    </row>
    <row r="43" spans="1:32" s="41" customFormat="1">
      <c r="A43" s="65">
        <v>42</v>
      </c>
      <c r="B43" s="65" t="s">
        <v>159</v>
      </c>
      <c r="C43" s="66" t="s">
        <v>85</v>
      </c>
      <c r="D43" s="66" t="s">
        <v>34</v>
      </c>
      <c r="E43" s="65">
        <v>2102</v>
      </c>
      <c r="F43" s="67">
        <f t="shared" si="2"/>
        <v>42103</v>
      </c>
      <c r="G43" s="65" t="s">
        <v>208</v>
      </c>
      <c r="H43" s="65" t="s">
        <v>7</v>
      </c>
      <c r="I43" s="16" t="s">
        <v>37</v>
      </c>
      <c r="J43" s="65" t="s">
        <v>101</v>
      </c>
      <c r="K43" s="63" t="s">
        <v>209</v>
      </c>
      <c r="L43" s="65" t="s">
        <v>207</v>
      </c>
      <c r="M43" s="84" t="s">
        <v>41</v>
      </c>
      <c r="N43" s="18">
        <v>1</v>
      </c>
      <c r="O43" s="18">
        <v>0</v>
      </c>
      <c r="P43" s="24"/>
      <c r="Q43" s="18"/>
      <c r="R43" s="24"/>
      <c r="S43" s="24"/>
      <c r="T43" s="24"/>
      <c r="U43" s="24"/>
      <c r="V43" s="18"/>
      <c r="W43" s="24"/>
      <c r="X43" s="24"/>
      <c r="Y43" s="24"/>
      <c r="Z43" s="24"/>
      <c r="AA43" s="18"/>
      <c r="AB43" s="24"/>
      <c r="AC43" s="18"/>
      <c r="AD43" s="24"/>
      <c r="AE43" s="24"/>
      <c r="AF43" s="24"/>
    </row>
    <row r="44" spans="1:32" s="41" customFormat="1">
      <c r="A44" s="68">
        <v>43</v>
      </c>
      <c r="B44" s="68" t="s">
        <v>159</v>
      </c>
      <c r="C44" s="69" t="s">
        <v>85</v>
      </c>
      <c r="D44" s="69" t="s">
        <v>34</v>
      </c>
      <c r="E44" s="68">
        <v>2103</v>
      </c>
      <c r="F44" s="70">
        <f t="shared" si="2"/>
        <v>42104</v>
      </c>
      <c r="G44" s="68" t="s">
        <v>210</v>
      </c>
      <c r="H44" s="68" t="s">
        <v>7</v>
      </c>
      <c r="I44" s="55">
        <v>101</v>
      </c>
      <c r="J44" s="68" t="s">
        <v>101</v>
      </c>
      <c r="K44" s="64" t="s">
        <v>211</v>
      </c>
      <c r="L44" s="68" t="s">
        <v>212</v>
      </c>
      <c r="M44" s="45" t="s">
        <v>213</v>
      </c>
      <c r="N44" s="44">
        <v>1</v>
      </c>
      <c r="O44" s="57">
        <v>1</v>
      </c>
      <c r="P44" s="48"/>
      <c r="Q44" s="44" t="s">
        <v>105</v>
      </c>
      <c r="R44" s="48"/>
      <c r="S44" s="48"/>
      <c r="T44" s="48"/>
      <c r="U44" s="48"/>
      <c r="V44" s="44" t="s">
        <v>105</v>
      </c>
      <c r="W44" s="48"/>
      <c r="X44" s="48"/>
      <c r="Y44" s="48"/>
      <c r="Z44" s="48"/>
      <c r="AA44" s="44" t="s">
        <v>105</v>
      </c>
      <c r="AB44" s="48"/>
      <c r="AC44" s="44" t="s">
        <v>105</v>
      </c>
      <c r="AD44" s="48"/>
      <c r="AE44" s="48"/>
      <c r="AF44" s="48"/>
    </row>
    <row r="45" spans="1:32" s="41" customFormat="1">
      <c r="A45" s="65">
        <v>44</v>
      </c>
      <c r="B45" s="65" t="s">
        <v>159</v>
      </c>
      <c r="C45" s="66" t="s">
        <v>85</v>
      </c>
      <c r="D45" s="66" t="s">
        <v>34</v>
      </c>
      <c r="E45" s="65">
        <v>2104</v>
      </c>
      <c r="F45" s="67">
        <f t="shared" si="2"/>
        <v>42105</v>
      </c>
      <c r="G45" s="65" t="s">
        <v>214</v>
      </c>
      <c r="H45" s="65" t="s">
        <v>7</v>
      </c>
      <c r="I45" s="16">
        <v>102</v>
      </c>
      <c r="J45" s="65" t="s">
        <v>101</v>
      </c>
      <c r="K45" s="63" t="s">
        <v>215</v>
      </c>
      <c r="L45" s="65" t="s">
        <v>212</v>
      </c>
      <c r="M45" s="25" t="s">
        <v>213</v>
      </c>
      <c r="N45" s="18">
        <v>1</v>
      </c>
      <c r="O45" s="32">
        <v>1</v>
      </c>
      <c r="P45" s="24"/>
      <c r="Q45" s="18" t="s">
        <v>105</v>
      </c>
      <c r="R45" s="24"/>
      <c r="S45" s="24"/>
      <c r="T45" s="24"/>
      <c r="U45" s="24"/>
      <c r="V45" s="18" t="s">
        <v>105</v>
      </c>
      <c r="W45" s="24"/>
      <c r="X45" s="24"/>
      <c r="Y45" s="24"/>
      <c r="Z45" s="24"/>
      <c r="AA45" s="18" t="s">
        <v>105</v>
      </c>
      <c r="AB45" s="24"/>
      <c r="AC45" s="18" t="s">
        <v>105</v>
      </c>
      <c r="AD45" s="24"/>
      <c r="AE45" s="24"/>
      <c r="AF45" s="24"/>
    </row>
    <row r="46" spans="1:32" s="41" customFormat="1">
      <c r="A46" s="68">
        <v>45</v>
      </c>
      <c r="B46" s="68" t="s">
        <v>159</v>
      </c>
      <c r="C46" s="69" t="s">
        <v>85</v>
      </c>
      <c r="D46" s="69" t="s">
        <v>34</v>
      </c>
      <c r="E46" s="68">
        <v>2105</v>
      </c>
      <c r="F46" s="70">
        <f t="shared" si="2"/>
        <v>42106</v>
      </c>
      <c r="G46" s="68" t="s">
        <v>216</v>
      </c>
      <c r="H46" s="68" t="s">
        <v>7</v>
      </c>
      <c r="I46" s="55">
        <v>103</v>
      </c>
      <c r="J46" s="68" t="s">
        <v>101</v>
      </c>
      <c r="K46" s="64" t="s">
        <v>217</v>
      </c>
      <c r="L46" s="68" t="s">
        <v>212</v>
      </c>
      <c r="M46" s="45" t="s">
        <v>213</v>
      </c>
      <c r="N46" s="44">
        <v>1</v>
      </c>
      <c r="O46" s="57">
        <v>0.75</v>
      </c>
      <c r="P46" s="77" t="s">
        <v>218</v>
      </c>
      <c r="Q46" s="44" t="s">
        <v>105</v>
      </c>
      <c r="R46" s="52"/>
      <c r="S46" s="52"/>
      <c r="T46" s="52"/>
      <c r="U46" s="52"/>
      <c r="V46" s="44" t="s">
        <v>105</v>
      </c>
      <c r="W46" s="52"/>
      <c r="X46" s="52"/>
      <c r="Y46" s="52"/>
      <c r="Z46" s="52"/>
      <c r="AA46" s="44" t="s">
        <v>105</v>
      </c>
      <c r="AB46" s="52"/>
      <c r="AC46" s="44" t="s">
        <v>105</v>
      </c>
      <c r="AD46" s="52"/>
      <c r="AE46" s="52"/>
      <c r="AF46" s="52"/>
    </row>
    <row r="47" spans="1:32" s="41" customFormat="1" ht="55.2">
      <c r="A47" s="65">
        <v>46</v>
      </c>
      <c r="B47" s="65" t="s">
        <v>159</v>
      </c>
      <c r="C47" s="66" t="s">
        <v>85</v>
      </c>
      <c r="D47" s="66" t="s">
        <v>34</v>
      </c>
      <c r="E47" s="65">
        <v>2106</v>
      </c>
      <c r="F47" s="67">
        <f t="shared" si="2"/>
        <v>42107</v>
      </c>
      <c r="G47" s="65" t="s">
        <v>219</v>
      </c>
      <c r="H47" s="65" t="s">
        <v>7</v>
      </c>
      <c r="I47" s="16">
        <v>104</v>
      </c>
      <c r="J47" s="65" t="s">
        <v>101</v>
      </c>
      <c r="K47" s="63" t="s">
        <v>220</v>
      </c>
      <c r="L47" s="65" t="s">
        <v>79</v>
      </c>
      <c r="M47" s="25" t="s">
        <v>221</v>
      </c>
      <c r="N47" s="18">
        <v>1</v>
      </c>
      <c r="O47" s="18">
        <v>1</v>
      </c>
      <c r="P47" s="33"/>
      <c r="Q47" s="18" t="s">
        <v>105</v>
      </c>
      <c r="R47" s="33"/>
      <c r="S47" s="33"/>
      <c r="T47" s="33"/>
      <c r="U47" s="33"/>
      <c r="V47" s="18" t="s">
        <v>105</v>
      </c>
      <c r="W47" s="33"/>
      <c r="X47" s="33"/>
      <c r="Y47" s="33"/>
      <c r="Z47" s="33"/>
      <c r="AA47" s="18" t="s">
        <v>105</v>
      </c>
      <c r="AB47" s="33"/>
      <c r="AC47" s="18" t="s">
        <v>105</v>
      </c>
      <c r="AD47" s="33"/>
      <c r="AE47" s="33"/>
      <c r="AF47" s="33"/>
    </row>
    <row r="48" spans="1:32" s="41" customFormat="1" ht="41.4">
      <c r="A48" s="68">
        <v>47</v>
      </c>
      <c r="B48" s="68" t="s">
        <v>159</v>
      </c>
      <c r="C48" s="69" t="s">
        <v>85</v>
      </c>
      <c r="D48" s="69" t="s">
        <v>34</v>
      </c>
      <c r="E48" s="68">
        <v>2107</v>
      </c>
      <c r="F48" s="70">
        <f t="shared" si="2"/>
        <v>42108</v>
      </c>
      <c r="G48" s="68" t="s">
        <v>222</v>
      </c>
      <c r="H48" s="68" t="s">
        <v>7</v>
      </c>
      <c r="I48" s="55">
        <v>105</v>
      </c>
      <c r="J48" s="68" t="s">
        <v>101</v>
      </c>
      <c r="K48" s="64" t="s">
        <v>223</v>
      </c>
      <c r="L48" s="68" t="s">
        <v>79</v>
      </c>
      <c r="M48" s="45" t="s">
        <v>224</v>
      </c>
      <c r="N48" s="44">
        <v>1</v>
      </c>
      <c r="O48" s="85">
        <v>2</v>
      </c>
      <c r="P48" s="58"/>
      <c r="Q48" s="44" t="s">
        <v>105</v>
      </c>
      <c r="R48" s="58"/>
      <c r="S48" s="58"/>
      <c r="T48" s="58"/>
      <c r="U48" s="58"/>
      <c r="V48" s="44" t="s">
        <v>105</v>
      </c>
      <c r="W48" s="58"/>
      <c r="X48" s="58"/>
      <c r="Y48" s="58"/>
      <c r="Z48" s="58"/>
      <c r="AA48" s="44" t="s">
        <v>105</v>
      </c>
      <c r="AB48" s="58"/>
      <c r="AC48" s="44" t="s">
        <v>105</v>
      </c>
      <c r="AD48" s="58"/>
      <c r="AE48" s="58"/>
      <c r="AF48" s="58"/>
    </row>
    <row r="49" spans="1:32" s="41" customFormat="1" ht="55.2">
      <c r="A49" s="65">
        <v>48</v>
      </c>
      <c r="B49" s="65" t="s">
        <v>159</v>
      </c>
      <c r="C49" s="66" t="s">
        <v>85</v>
      </c>
      <c r="D49" s="66" t="s">
        <v>34</v>
      </c>
      <c r="E49" s="65">
        <v>2108</v>
      </c>
      <c r="F49" s="67">
        <f t="shared" si="2"/>
        <v>42109</v>
      </c>
      <c r="G49" s="65" t="s">
        <v>225</v>
      </c>
      <c r="H49" s="65" t="s">
        <v>7</v>
      </c>
      <c r="I49" s="16">
        <v>106</v>
      </c>
      <c r="J49" s="65" t="s">
        <v>101</v>
      </c>
      <c r="K49" s="63" t="s">
        <v>226</v>
      </c>
      <c r="L49" s="65"/>
      <c r="M49" s="25" t="s">
        <v>227</v>
      </c>
      <c r="N49" s="18">
        <v>1</v>
      </c>
      <c r="O49" s="18">
        <v>0</v>
      </c>
      <c r="P49" s="33" t="s">
        <v>228</v>
      </c>
      <c r="Q49" s="18" t="s">
        <v>105</v>
      </c>
      <c r="R49" s="33"/>
      <c r="S49" s="33"/>
      <c r="T49" s="33"/>
      <c r="U49" s="33"/>
      <c r="V49" s="18" t="s">
        <v>105</v>
      </c>
      <c r="W49" s="33"/>
      <c r="X49" s="33"/>
      <c r="Y49" s="33"/>
      <c r="Z49" s="33"/>
      <c r="AA49" s="18" t="s">
        <v>105</v>
      </c>
      <c r="AB49" s="33"/>
      <c r="AC49" s="18" t="s">
        <v>105</v>
      </c>
      <c r="AD49" s="33"/>
      <c r="AE49" s="33"/>
      <c r="AF49" s="33"/>
    </row>
    <row r="50" spans="1:32" s="41" customFormat="1">
      <c r="A50" s="68">
        <v>49</v>
      </c>
      <c r="B50" s="68" t="s">
        <v>159</v>
      </c>
      <c r="C50" s="69" t="s">
        <v>85</v>
      </c>
      <c r="D50" s="69" t="s">
        <v>34</v>
      </c>
      <c r="E50" s="68">
        <v>2109</v>
      </c>
      <c r="F50" s="70">
        <f t="shared" si="2"/>
        <v>42110</v>
      </c>
      <c r="G50" s="68" t="s">
        <v>229</v>
      </c>
      <c r="H50" s="68" t="s">
        <v>7</v>
      </c>
      <c r="I50" s="55">
        <v>107</v>
      </c>
      <c r="J50" s="68" t="s">
        <v>101</v>
      </c>
      <c r="K50" s="86" t="s">
        <v>230</v>
      </c>
      <c r="L50" s="68" t="s">
        <v>231</v>
      </c>
      <c r="M50" s="45" t="s">
        <v>232</v>
      </c>
      <c r="N50" s="44">
        <v>1</v>
      </c>
      <c r="O50" s="44" t="s">
        <v>233</v>
      </c>
      <c r="P50" s="77" t="s">
        <v>234</v>
      </c>
      <c r="Q50" s="44" t="s">
        <v>105</v>
      </c>
      <c r="R50" s="52"/>
      <c r="S50" s="52"/>
      <c r="T50" s="52"/>
      <c r="U50" s="52"/>
      <c r="V50" s="44" t="s">
        <v>105</v>
      </c>
      <c r="W50" s="52"/>
      <c r="X50" s="52"/>
      <c r="Y50" s="52"/>
      <c r="Z50" s="52"/>
      <c r="AA50" s="44" t="s">
        <v>105</v>
      </c>
      <c r="AB50" s="52"/>
      <c r="AC50" s="44" t="s">
        <v>105</v>
      </c>
      <c r="AD50" s="52"/>
      <c r="AE50" s="52"/>
      <c r="AF50" s="52"/>
    </row>
    <row r="51" spans="1:32" s="41" customFormat="1" ht="124.2">
      <c r="A51" s="65">
        <v>50</v>
      </c>
      <c r="B51" s="65" t="s">
        <v>159</v>
      </c>
      <c r="C51" s="66" t="s">
        <v>85</v>
      </c>
      <c r="D51" s="66" t="s">
        <v>34</v>
      </c>
      <c r="E51" s="65">
        <v>2110</v>
      </c>
      <c r="F51" s="67">
        <f t="shared" si="2"/>
        <v>42111</v>
      </c>
      <c r="G51" s="65" t="s">
        <v>235</v>
      </c>
      <c r="H51" s="65" t="s">
        <v>7</v>
      </c>
      <c r="I51" s="16">
        <v>108</v>
      </c>
      <c r="J51" s="65" t="s">
        <v>101</v>
      </c>
      <c r="K51" s="63" t="s">
        <v>236</v>
      </c>
      <c r="L51" s="65" t="s">
        <v>79</v>
      </c>
      <c r="M51" s="25" t="s">
        <v>237</v>
      </c>
      <c r="N51" s="18">
        <v>1</v>
      </c>
      <c r="O51" s="18">
        <v>2</v>
      </c>
      <c r="P51" s="20" t="s">
        <v>238</v>
      </c>
      <c r="Q51" s="18" t="s">
        <v>105</v>
      </c>
      <c r="R51" s="28"/>
      <c r="S51" s="28"/>
      <c r="T51" s="28"/>
      <c r="U51" s="28"/>
      <c r="V51" s="18" t="s">
        <v>105</v>
      </c>
      <c r="W51" s="28"/>
      <c r="X51" s="28"/>
      <c r="Y51" s="28"/>
      <c r="Z51" s="28"/>
      <c r="AA51" s="18" t="s">
        <v>105</v>
      </c>
      <c r="AB51" s="28"/>
      <c r="AC51" s="18" t="s">
        <v>105</v>
      </c>
      <c r="AD51" s="28"/>
      <c r="AE51" s="28"/>
      <c r="AF51" s="28"/>
    </row>
    <row r="52" spans="1:32" s="41" customFormat="1" ht="124.2">
      <c r="A52" s="68">
        <v>51</v>
      </c>
      <c r="B52" s="68" t="s">
        <v>159</v>
      </c>
      <c r="C52" s="69" t="s">
        <v>85</v>
      </c>
      <c r="D52" s="69" t="s">
        <v>34</v>
      </c>
      <c r="E52" s="68">
        <v>2111</v>
      </c>
      <c r="F52" s="70">
        <f t="shared" si="2"/>
        <v>42112</v>
      </c>
      <c r="G52" s="68" t="s">
        <v>239</v>
      </c>
      <c r="H52" s="68" t="s">
        <v>7</v>
      </c>
      <c r="I52" s="55">
        <v>109</v>
      </c>
      <c r="J52" s="68" t="s">
        <v>101</v>
      </c>
      <c r="K52" s="46" t="s">
        <v>240</v>
      </c>
      <c r="L52" s="68" t="s">
        <v>79</v>
      </c>
      <c r="M52" s="45" t="s">
        <v>237</v>
      </c>
      <c r="N52" s="44">
        <v>1</v>
      </c>
      <c r="O52" s="44">
        <v>0</v>
      </c>
      <c r="P52" s="77" t="s">
        <v>238</v>
      </c>
      <c r="Q52" s="44" t="s">
        <v>105</v>
      </c>
      <c r="R52" s="52"/>
      <c r="S52" s="52"/>
      <c r="T52" s="52"/>
      <c r="U52" s="52"/>
      <c r="V52" s="44" t="s">
        <v>105</v>
      </c>
      <c r="W52" s="52"/>
      <c r="X52" s="52"/>
      <c r="Y52" s="52"/>
      <c r="Z52" s="52"/>
      <c r="AA52" s="44" t="s">
        <v>105</v>
      </c>
      <c r="AB52" s="52"/>
      <c r="AC52" s="44" t="s">
        <v>105</v>
      </c>
      <c r="AD52" s="52"/>
      <c r="AE52" s="52"/>
      <c r="AF52" s="52"/>
    </row>
    <row r="53" spans="1:32" s="41" customFormat="1" ht="55.2">
      <c r="A53" s="65">
        <v>52</v>
      </c>
      <c r="B53" s="65" t="s">
        <v>241</v>
      </c>
      <c r="C53" s="66" t="s">
        <v>85</v>
      </c>
      <c r="D53" s="66" t="s">
        <v>34</v>
      </c>
      <c r="E53" s="65">
        <v>2112</v>
      </c>
      <c r="F53" s="67">
        <f t="shared" si="2"/>
        <v>42113</v>
      </c>
      <c r="G53" s="65" t="s">
        <v>242</v>
      </c>
      <c r="H53" s="65" t="s">
        <v>7</v>
      </c>
      <c r="I53" s="16">
        <v>110</v>
      </c>
      <c r="J53" s="65" t="s">
        <v>101</v>
      </c>
      <c r="K53" s="63" t="s">
        <v>243</v>
      </c>
      <c r="L53" s="65" t="s">
        <v>79</v>
      </c>
      <c r="M53" s="25" t="s">
        <v>244</v>
      </c>
      <c r="N53" s="18">
        <v>1</v>
      </c>
      <c r="O53" s="18">
        <v>0</v>
      </c>
      <c r="P53" s="20" t="s">
        <v>245</v>
      </c>
      <c r="Q53" s="18" t="s">
        <v>105</v>
      </c>
      <c r="R53" s="28"/>
      <c r="S53" s="28"/>
      <c r="T53" s="28"/>
      <c r="U53" s="28"/>
      <c r="V53" s="18" t="s">
        <v>105</v>
      </c>
      <c r="W53" s="28"/>
      <c r="X53" s="28"/>
      <c r="Y53" s="28"/>
      <c r="Z53" s="28"/>
      <c r="AA53" s="18" t="s">
        <v>105</v>
      </c>
      <c r="AB53" s="28"/>
      <c r="AC53" s="18" t="s">
        <v>105</v>
      </c>
      <c r="AD53" s="28"/>
      <c r="AE53" s="28"/>
      <c r="AF53" s="28"/>
    </row>
    <row r="54" spans="1:32" s="41" customFormat="1">
      <c r="A54" s="68">
        <v>53</v>
      </c>
      <c r="B54" s="68" t="s">
        <v>241</v>
      </c>
      <c r="C54" s="69" t="s">
        <v>85</v>
      </c>
      <c r="D54" s="69" t="s">
        <v>34</v>
      </c>
      <c r="E54" s="68">
        <v>2113</v>
      </c>
      <c r="F54" s="70">
        <f t="shared" si="2"/>
        <v>42114</v>
      </c>
      <c r="G54" s="68" t="s">
        <v>246</v>
      </c>
      <c r="H54" s="68" t="s">
        <v>7</v>
      </c>
      <c r="I54" s="55">
        <v>111</v>
      </c>
      <c r="J54" s="68" t="s">
        <v>101</v>
      </c>
      <c r="K54" s="64" t="s">
        <v>247</v>
      </c>
      <c r="L54" s="68" t="s">
        <v>99</v>
      </c>
      <c r="M54" s="45" t="s">
        <v>248</v>
      </c>
      <c r="N54" s="44">
        <v>1</v>
      </c>
      <c r="O54" s="59" t="s">
        <v>249</v>
      </c>
      <c r="P54" s="48" t="s">
        <v>250</v>
      </c>
      <c r="Q54" s="44" t="s">
        <v>105</v>
      </c>
      <c r="R54" s="48"/>
      <c r="S54" s="48"/>
      <c r="T54" s="48"/>
      <c r="U54" s="48"/>
      <c r="V54" s="44" t="s">
        <v>105</v>
      </c>
      <c r="W54" s="48"/>
      <c r="X54" s="48"/>
      <c r="Y54" s="48"/>
      <c r="Z54" s="48"/>
      <c r="AA54" s="44" t="s">
        <v>105</v>
      </c>
      <c r="AB54" s="48"/>
      <c r="AC54" s="44" t="s">
        <v>105</v>
      </c>
      <c r="AD54" s="48"/>
      <c r="AE54" s="48"/>
      <c r="AF54" s="48"/>
    </row>
    <row r="55" spans="1:32" s="41" customFormat="1" ht="41.4">
      <c r="A55" s="65">
        <v>54</v>
      </c>
      <c r="B55" s="65" t="s">
        <v>241</v>
      </c>
      <c r="C55" s="66" t="s">
        <v>85</v>
      </c>
      <c r="D55" s="66" t="s">
        <v>34</v>
      </c>
      <c r="E55" s="65">
        <v>2114</v>
      </c>
      <c r="F55" s="67">
        <f t="shared" si="2"/>
        <v>42115</v>
      </c>
      <c r="G55" s="65" t="s">
        <v>251</v>
      </c>
      <c r="H55" s="65" t="s">
        <v>7</v>
      </c>
      <c r="I55" s="16">
        <v>112</v>
      </c>
      <c r="J55" s="65" t="s">
        <v>101</v>
      </c>
      <c r="K55" s="63" t="s">
        <v>252</v>
      </c>
      <c r="L55" s="65" t="s">
        <v>99</v>
      </c>
      <c r="M55" s="25" t="s">
        <v>248</v>
      </c>
      <c r="N55" s="18">
        <v>1</v>
      </c>
      <c r="O55" s="18" t="s">
        <v>253</v>
      </c>
      <c r="P55" s="87" t="s">
        <v>254</v>
      </c>
      <c r="Q55" s="18" t="s">
        <v>105</v>
      </c>
      <c r="R55" s="34"/>
      <c r="S55" s="34"/>
      <c r="T55" s="34"/>
      <c r="U55" s="34"/>
      <c r="V55" s="18" t="s">
        <v>105</v>
      </c>
      <c r="W55" s="34"/>
      <c r="X55" s="34"/>
      <c r="Y55" s="34"/>
      <c r="Z55" s="34"/>
      <c r="AA55" s="18" t="s">
        <v>105</v>
      </c>
      <c r="AB55" s="34"/>
      <c r="AC55" s="18" t="s">
        <v>105</v>
      </c>
      <c r="AD55" s="34"/>
      <c r="AE55" s="34"/>
      <c r="AF55" s="34"/>
    </row>
    <row r="56" spans="1:32" s="41" customFormat="1">
      <c r="A56" s="68">
        <v>55</v>
      </c>
      <c r="B56" s="68" t="s">
        <v>159</v>
      </c>
      <c r="C56" s="69" t="s">
        <v>85</v>
      </c>
      <c r="D56" s="69" t="s">
        <v>34</v>
      </c>
      <c r="E56" s="68">
        <v>2115</v>
      </c>
      <c r="F56" s="70">
        <f t="shared" si="2"/>
        <v>42116</v>
      </c>
      <c r="G56" s="68" t="s">
        <v>255</v>
      </c>
      <c r="H56" s="68" t="s">
        <v>7</v>
      </c>
      <c r="I56" s="55">
        <v>113</v>
      </c>
      <c r="J56" s="68" t="s">
        <v>101</v>
      </c>
      <c r="K56" s="82" t="s">
        <v>256</v>
      </c>
      <c r="L56" s="68" t="s">
        <v>231</v>
      </c>
      <c r="M56" s="45" t="s">
        <v>257</v>
      </c>
      <c r="N56" s="44">
        <v>1</v>
      </c>
      <c r="O56" s="44" t="s">
        <v>258</v>
      </c>
      <c r="P56" s="48" t="s">
        <v>259</v>
      </c>
      <c r="Q56" s="44" t="s">
        <v>105</v>
      </c>
      <c r="R56" s="48"/>
      <c r="S56" s="48"/>
      <c r="T56" s="48"/>
      <c r="U56" s="48"/>
      <c r="V56" s="44" t="s">
        <v>105</v>
      </c>
      <c r="W56" s="48"/>
      <c r="X56" s="48"/>
      <c r="Y56" s="48"/>
      <c r="Z56" s="48"/>
      <c r="AA56" s="44" t="s">
        <v>105</v>
      </c>
      <c r="AB56" s="48"/>
      <c r="AC56" s="44" t="s">
        <v>105</v>
      </c>
      <c r="AD56" s="48"/>
      <c r="AE56" s="48"/>
      <c r="AF56" s="48"/>
    </row>
    <row r="57" spans="1:32" s="41" customFormat="1" ht="27.6">
      <c r="A57" s="65">
        <v>56</v>
      </c>
      <c r="B57" s="65" t="s">
        <v>241</v>
      </c>
      <c r="C57" s="66" t="s">
        <v>85</v>
      </c>
      <c r="D57" s="66" t="s">
        <v>34</v>
      </c>
      <c r="E57" s="65">
        <v>2116</v>
      </c>
      <c r="F57" s="67">
        <f t="shared" si="2"/>
        <v>42117</v>
      </c>
      <c r="G57" s="65" t="s">
        <v>260</v>
      </c>
      <c r="H57" s="65" t="s">
        <v>7</v>
      </c>
      <c r="I57" s="16" t="s">
        <v>37</v>
      </c>
      <c r="J57" s="65" t="s">
        <v>101</v>
      </c>
      <c r="K57" s="63" t="s">
        <v>261</v>
      </c>
      <c r="L57" s="65" t="s">
        <v>79</v>
      </c>
      <c r="M57" s="25" t="s">
        <v>262</v>
      </c>
      <c r="N57" s="18" t="s">
        <v>99</v>
      </c>
      <c r="O57" s="18">
        <v>1</v>
      </c>
      <c r="P57" s="20" t="s">
        <v>263</v>
      </c>
      <c r="Q57" s="18" t="s">
        <v>105</v>
      </c>
      <c r="R57" s="28"/>
      <c r="S57" s="28"/>
      <c r="T57" s="28"/>
      <c r="U57" s="28"/>
      <c r="V57" s="18" t="s">
        <v>105</v>
      </c>
      <c r="W57" s="28"/>
      <c r="X57" s="28"/>
      <c r="Y57" s="28"/>
      <c r="Z57" s="28"/>
      <c r="AA57" s="18" t="s">
        <v>105</v>
      </c>
      <c r="AB57" s="28"/>
      <c r="AC57" s="18" t="s">
        <v>105</v>
      </c>
      <c r="AD57" s="28"/>
      <c r="AE57" s="28"/>
      <c r="AF57" s="28"/>
    </row>
    <row r="58" spans="1:32" s="41" customFormat="1" ht="41.4">
      <c r="A58" s="68">
        <v>57</v>
      </c>
      <c r="B58" s="68" t="s">
        <v>159</v>
      </c>
      <c r="C58" s="69" t="s">
        <v>85</v>
      </c>
      <c r="D58" s="69" t="s">
        <v>34</v>
      </c>
      <c r="E58" s="68">
        <v>2117</v>
      </c>
      <c r="F58" s="70">
        <f t="shared" si="2"/>
        <v>42118</v>
      </c>
      <c r="G58" s="68" t="s">
        <v>264</v>
      </c>
      <c r="H58" s="68" t="s">
        <v>7</v>
      </c>
      <c r="I58" s="55">
        <v>114</v>
      </c>
      <c r="J58" s="68" t="s">
        <v>101</v>
      </c>
      <c r="K58" s="82" t="s">
        <v>265</v>
      </c>
      <c r="L58" s="68" t="s">
        <v>266</v>
      </c>
      <c r="M58" s="45" t="s">
        <v>267</v>
      </c>
      <c r="N58" s="44">
        <v>1</v>
      </c>
      <c r="O58" s="44">
        <v>-1</v>
      </c>
      <c r="P58" s="99" t="s">
        <v>268</v>
      </c>
      <c r="Q58" s="44" t="s">
        <v>105</v>
      </c>
      <c r="R58" s="52"/>
      <c r="S58" s="52"/>
      <c r="T58" s="52"/>
      <c r="U58" s="52"/>
      <c r="V58" s="44" t="s">
        <v>105</v>
      </c>
      <c r="W58" s="52"/>
      <c r="X58" s="52"/>
      <c r="Y58" s="52"/>
      <c r="Z58" s="52"/>
      <c r="AA58" s="44" t="s">
        <v>105</v>
      </c>
      <c r="AB58" s="52"/>
      <c r="AC58" s="44" t="s">
        <v>105</v>
      </c>
      <c r="AD58" s="52"/>
      <c r="AE58" s="52"/>
      <c r="AF58" s="52"/>
    </row>
    <row r="59" spans="1:32" s="41" customFormat="1" ht="27.6">
      <c r="A59" s="65">
        <v>58</v>
      </c>
      <c r="B59" s="65" t="s">
        <v>159</v>
      </c>
      <c r="C59" s="66" t="s">
        <v>85</v>
      </c>
      <c r="D59" s="66" t="s">
        <v>34</v>
      </c>
      <c r="E59" s="65">
        <v>2118</v>
      </c>
      <c r="F59" s="67">
        <f t="shared" si="2"/>
        <v>42119</v>
      </c>
      <c r="G59" s="65" t="s">
        <v>269</v>
      </c>
      <c r="H59" s="65" t="s">
        <v>7</v>
      </c>
      <c r="I59" s="16">
        <v>115</v>
      </c>
      <c r="J59" s="65" t="s">
        <v>101</v>
      </c>
      <c r="K59" s="63" t="s">
        <v>270</v>
      </c>
      <c r="L59" s="65" t="s">
        <v>231</v>
      </c>
      <c r="M59" s="25" t="s">
        <v>271</v>
      </c>
      <c r="N59" s="18">
        <v>1</v>
      </c>
      <c r="O59" s="18" t="s">
        <v>272</v>
      </c>
      <c r="P59" s="24" t="s">
        <v>273</v>
      </c>
      <c r="Q59" s="18" t="s">
        <v>105</v>
      </c>
      <c r="R59" s="24"/>
      <c r="S59" s="24"/>
      <c r="T59" s="24"/>
      <c r="U59" s="24"/>
      <c r="V59" s="18" t="s">
        <v>105</v>
      </c>
      <c r="W59" s="24"/>
      <c r="X59" s="24"/>
      <c r="Y59" s="24"/>
      <c r="Z59" s="24"/>
      <c r="AA59" s="18" t="s">
        <v>105</v>
      </c>
      <c r="AB59" s="24"/>
      <c r="AC59" s="18" t="s">
        <v>105</v>
      </c>
      <c r="AD59" s="24"/>
      <c r="AE59" s="24"/>
      <c r="AF59" s="24"/>
    </row>
    <row r="60" spans="1:32" s="41" customFormat="1">
      <c r="A60" s="68">
        <v>58.5</v>
      </c>
      <c r="B60" s="68" t="s">
        <v>159</v>
      </c>
      <c r="C60" s="69" t="s">
        <v>85</v>
      </c>
      <c r="D60" s="69" t="s">
        <v>34</v>
      </c>
      <c r="E60" s="68">
        <v>2119</v>
      </c>
      <c r="F60" s="70">
        <f t="shared" si="2"/>
        <v>42120</v>
      </c>
      <c r="G60" s="68" t="s">
        <v>274</v>
      </c>
      <c r="H60" s="68" t="s">
        <v>7</v>
      </c>
      <c r="I60" s="55">
        <v>116</v>
      </c>
      <c r="J60" s="68" t="s">
        <v>101</v>
      </c>
      <c r="K60" s="86" t="s">
        <v>275</v>
      </c>
      <c r="L60" s="68" t="s">
        <v>79</v>
      </c>
      <c r="M60" s="45" t="s">
        <v>276</v>
      </c>
      <c r="N60" s="44">
        <v>1</v>
      </c>
      <c r="O60" s="44">
        <v>0</v>
      </c>
      <c r="P60" s="48"/>
      <c r="Q60" s="44" t="s">
        <v>105</v>
      </c>
      <c r="R60" s="48"/>
      <c r="S60" s="48"/>
      <c r="T60" s="48"/>
      <c r="U60" s="48"/>
      <c r="V60" s="44" t="s">
        <v>105</v>
      </c>
      <c r="W60" s="48"/>
      <c r="X60" s="48"/>
      <c r="Y60" s="48"/>
      <c r="Z60" s="48"/>
      <c r="AA60" s="44" t="s">
        <v>105</v>
      </c>
      <c r="AB60" s="48"/>
      <c r="AC60" s="44" t="s">
        <v>105</v>
      </c>
      <c r="AD60" s="48"/>
      <c r="AE60" s="48"/>
      <c r="AF60" s="48"/>
    </row>
    <row r="61" spans="1:32" s="41" customFormat="1" ht="124.2">
      <c r="A61" s="65">
        <v>59</v>
      </c>
      <c r="B61" s="65" t="s">
        <v>277</v>
      </c>
      <c r="C61" s="66" t="s">
        <v>33</v>
      </c>
      <c r="D61" s="66" t="s">
        <v>53</v>
      </c>
      <c r="E61" s="65">
        <v>200</v>
      </c>
      <c r="F61" s="67">
        <f>E61+30001</f>
        <v>30201</v>
      </c>
      <c r="G61" s="65" t="s">
        <v>278</v>
      </c>
      <c r="H61" s="65" t="s">
        <v>36</v>
      </c>
      <c r="I61" s="16" t="s">
        <v>37</v>
      </c>
      <c r="J61" s="65" t="s">
        <v>55</v>
      </c>
      <c r="K61" s="63" t="s">
        <v>279</v>
      </c>
      <c r="L61" s="65" t="s">
        <v>79</v>
      </c>
      <c r="M61" s="25" t="s">
        <v>280</v>
      </c>
      <c r="N61" s="18">
        <v>1</v>
      </c>
      <c r="O61" s="18">
        <v>0</v>
      </c>
      <c r="P61" s="24"/>
      <c r="Q61" s="18"/>
      <c r="R61" s="24"/>
      <c r="S61" s="24"/>
      <c r="T61" s="24"/>
      <c r="U61" s="24"/>
      <c r="V61" s="18"/>
      <c r="W61" s="24"/>
      <c r="X61" s="24"/>
      <c r="Y61" s="24"/>
      <c r="Z61" s="24"/>
      <c r="AA61" s="18"/>
      <c r="AB61" s="24"/>
      <c r="AC61" s="18"/>
      <c r="AD61" s="24"/>
      <c r="AE61" s="24"/>
      <c r="AF61" s="24"/>
    </row>
    <row r="62" spans="1:32" s="41" customFormat="1" ht="41.4">
      <c r="A62" s="68">
        <v>60</v>
      </c>
      <c r="B62" s="68" t="s">
        <v>281</v>
      </c>
      <c r="C62" s="69" t="s">
        <v>33</v>
      </c>
      <c r="D62" s="69" t="s">
        <v>53</v>
      </c>
      <c r="E62" s="68">
        <v>201</v>
      </c>
      <c r="F62" s="70">
        <f>E62+30001</f>
        <v>30202</v>
      </c>
      <c r="G62" s="68" t="s">
        <v>282</v>
      </c>
      <c r="H62" s="68" t="s">
        <v>36</v>
      </c>
      <c r="I62" s="55" t="s">
        <v>37</v>
      </c>
      <c r="J62" s="68" t="s">
        <v>55</v>
      </c>
      <c r="K62" s="64" t="s">
        <v>283</v>
      </c>
      <c r="L62" s="68" t="s">
        <v>284</v>
      </c>
      <c r="M62" s="45" t="s">
        <v>285</v>
      </c>
      <c r="N62" s="44">
        <v>1</v>
      </c>
      <c r="O62" s="44" t="s">
        <v>203</v>
      </c>
      <c r="P62" s="48" t="s">
        <v>286</v>
      </c>
      <c r="Q62" s="44"/>
      <c r="R62" s="48"/>
      <c r="S62" s="48"/>
      <c r="T62" s="48"/>
      <c r="U62" s="48"/>
      <c r="V62" s="44"/>
      <c r="W62" s="48"/>
      <c r="X62" s="48"/>
      <c r="Y62" s="48"/>
      <c r="Z62" s="48"/>
      <c r="AA62" s="44"/>
      <c r="AB62" s="48"/>
      <c r="AC62" s="44"/>
      <c r="AD62" s="48"/>
      <c r="AE62" s="48"/>
      <c r="AF62" s="48"/>
    </row>
    <row r="63" spans="1:32" s="41" customFormat="1">
      <c r="A63" s="65">
        <v>61</v>
      </c>
      <c r="B63" s="65" t="s">
        <v>287</v>
      </c>
      <c r="C63" s="66" t="s">
        <v>33</v>
      </c>
      <c r="D63" s="66" t="s">
        <v>53</v>
      </c>
      <c r="E63" s="65">
        <v>202</v>
      </c>
      <c r="F63" s="67">
        <v>30203</v>
      </c>
      <c r="G63" s="65" t="s">
        <v>288</v>
      </c>
      <c r="H63" s="65" t="s">
        <v>36</v>
      </c>
      <c r="I63" s="16" t="s">
        <v>37</v>
      </c>
      <c r="J63" s="65" t="s">
        <v>55</v>
      </c>
      <c r="K63" s="88" t="s">
        <v>289</v>
      </c>
      <c r="L63" s="65" t="s">
        <v>290</v>
      </c>
      <c r="M63" s="39" t="s">
        <v>291</v>
      </c>
      <c r="N63" s="18">
        <v>0.1</v>
      </c>
      <c r="O63" s="21"/>
      <c r="P63" s="24"/>
      <c r="Q63" s="18"/>
      <c r="R63" s="24"/>
      <c r="S63" s="24"/>
      <c r="T63" s="24"/>
      <c r="U63" s="24"/>
      <c r="V63" s="18"/>
      <c r="W63" s="24"/>
      <c r="X63" s="24"/>
      <c r="Y63" s="24"/>
      <c r="Z63" s="24"/>
      <c r="AA63" s="18"/>
      <c r="AB63" s="24"/>
      <c r="AC63" s="18"/>
      <c r="AD63" s="24"/>
      <c r="AE63" s="24"/>
      <c r="AF63" s="24"/>
    </row>
    <row r="64" spans="1:32" s="41" customFormat="1">
      <c r="A64" s="68">
        <v>62</v>
      </c>
      <c r="B64" s="68" t="s">
        <v>287</v>
      </c>
      <c r="C64" s="69" t="s">
        <v>85</v>
      </c>
      <c r="D64" s="69" t="s">
        <v>53</v>
      </c>
      <c r="E64" s="68">
        <v>1200</v>
      </c>
      <c r="F64" s="70">
        <f t="shared" ref="F64:F77" si="3">40001+E64</f>
        <v>41201</v>
      </c>
      <c r="G64" s="68" t="s">
        <v>292</v>
      </c>
      <c r="H64" s="68" t="s">
        <v>7</v>
      </c>
      <c r="I64" s="55" t="s">
        <v>37</v>
      </c>
      <c r="J64" s="68" t="s">
        <v>101</v>
      </c>
      <c r="K64" s="82" t="s">
        <v>293</v>
      </c>
      <c r="L64" s="68" t="s">
        <v>290</v>
      </c>
      <c r="M64" s="83" t="s">
        <v>291</v>
      </c>
      <c r="N64" s="44">
        <v>0.1</v>
      </c>
      <c r="O64" s="44"/>
      <c r="P64" s="48"/>
      <c r="Q64" s="44"/>
      <c r="R64" s="48"/>
      <c r="S64" s="48"/>
      <c r="T64" s="48"/>
      <c r="U64" s="48"/>
      <c r="V64" s="44"/>
      <c r="W64" s="48"/>
      <c r="X64" s="48"/>
      <c r="Y64" s="48"/>
      <c r="Z64" s="48"/>
      <c r="AA64" s="44"/>
      <c r="AB64" s="48"/>
      <c r="AC64" s="44"/>
      <c r="AD64" s="48"/>
      <c r="AE64" s="48"/>
      <c r="AF64" s="48"/>
    </row>
    <row r="65" spans="1:32" s="41" customFormat="1" ht="262.2">
      <c r="A65" s="65">
        <v>63</v>
      </c>
      <c r="B65" s="65" t="s">
        <v>277</v>
      </c>
      <c r="C65" s="66" t="s">
        <v>85</v>
      </c>
      <c r="D65" s="66" t="s">
        <v>53</v>
      </c>
      <c r="E65" s="65">
        <v>1201</v>
      </c>
      <c r="F65" s="67">
        <f t="shared" si="3"/>
        <v>41202</v>
      </c>
      <c r="G65" s="65" t="s">
        <v>294</v>
      </c>
      <c r="H65" s="65" t="s">
        <v>7</v>
      </c>
      <c r="I65" s="16" t="s">
        <v>37</v>
      </c>
      <c r="J65" s="65" t="s">
        <v>55</v>
      </c>
      <c r="K65" s="23" t="s">
        <v>295</v>
      </c>
      <c r="L65" s="65" t="s">
        <v>296</v>
      </c>
      <c r="M65" s="89" t="s">
        <v>297</v>
      </c>
      <c r="N65" s="18">
        <v>1</v>
      </c>
      <c r="O65" s="18">
        <v>0</v>
      </c>
      <c r="P65" s="37" t="s">
        <v>298</v>
      </c>
      <c r="Q65" s="18"/>
      <c r="R65" s="37"/>
      <c r="S65" s="37"/>
      <c r="T65" s="37"/>
      <c r="U65" s="37"/>
      <c r="V65" s="18"/>
      <c r="W65" s="37"/>
      <c r="X65" s="37"/>
      <c r="Y65" s="37"/>
      <c r="Z65" s="37"/>
      <c r="AA65" s="18"/>
      <c r="AB65" s="37"/>
      <c r="AC65" s="18"/>
      <c r="AD65" s="37"/>
      <c r="AE65" s="37"/>
      <c r="AF65" s="37"/>
    </row>
    <row r="66" spans="1:32" s="41" customFormat="1" ht="41.4">
      <c r="A66" s="68">
        <v>64</v>
      </c>
      <c r="B66" s="68" t="s">
        <v>277</v>
      </c>
      <c r="C66" s="69" t="s">
        <v>85</v>
      </c>
      <c r="D66" s="69" t="s">
        <v>53</v>
      </c>
      <c r="E66" s="68">
        <v>1202</v>
      </c>
      <c r="F66" s="70">
        <f t="shared" si="3"/>
        <v>41203</v>
      </c>
      <c r="G66" s="68" t="s">
        <v>299</v>
      </c>
      <c r="H66" s="68" t="s">
        <v>7</v>
      </c>
      <c r="I66" s="55" t="s">
        <v>37</v>
      </c>
      <c r="J66" s="68" t="s">
        <v>55</v>
      </c>
      <c r="K66" s="64" t="s">
        <v>300</v>
      </c>
      <c r="L66" s="68" t="s">
        <v>40</v>
      </c>
      <c r="M66" s="45" t="s">
        <v>301</v>
      </c>
      <c r="N66" s="44">
        <v>1</v>
      </c>
      <c r="O66" s="44" t="s">
        <v>203</v>
      </c>
      <c r="P66" s="48"/>
      <c r="Q66" s="44"/>
      <c r="R66" s="48"/>
      <c r="S66" s="48"/>
      <c r="T66" s="48"/>
      <c r="U66" s="48"/>
      <c r="V66" s="44"/>
      <c r="W66" s="48"/>
      <c r="X66" s="48"/>
      <c r="Y66" s="48"/>
      <c r="Z66" s="48"/>
      <c r="AA66" s="44"/>
      <c r="AB66" s="48"/>
      <c r="AC66" s="44"/>
      <c r="AD66" s="48"/>
      <c r="AE66" s="48"/>
      <c r="AF66" s="48"/>
    </row>
    <row r="67" spans="1:32" s="41" customFormat="1" ht="27.6">
      <c r="A67" s="65">
        <v>65</v>
      </c>
      <c r="B67" s="65" t="s">
        <v>277</v>
      </c>
      <c r="C67" s="66" t="s">
        <v>85</v>
      </c>
      <c r="D67" s="66" t="s">
        <v>34</v>
      </c>
      <c r="E67" s="65">
        <v>2200</v>
      </c>
      <c r="F67" s="67">
        <f t="shared" si="3"/>
        <v>42201</v>
      </c>
      <c r="G67" s="65" t="s">
        <v>302</v>
      </c>
      <c r="H67" s="65" t="s">
        <v>7</v>
      </c>
      <c r="I67" s="16">
        <v>200</v>
      </c>
      <c r="J67" s="65" t="s">
        <v>101</v>
      </c>
      <c r="K67" s="63" t="s">
        <v>303</v>
      </c>
      <c r="L67" s="65" t="s">
        <v>79</v>
      </c>
      <c r="M67" s="25" t="s">
        <v>304</v>
      </c>
      <c r="N67" s="18">
        <v>1</v>
      </c>
      <c r="O67" s="18" t="s">
        <v>305</v>
      </c>
      <c r="P67" s="24"/>
      <c r="Q67" s="18" t="s">
        <v>105</v>
      </c>
      <c r="R67" s="24"/>
      <c r="S67" s="24"/>
      <c r="T67" s="24"/>
      <c r="U67" s="24"/>
      <c r="V67" s="18" t="s">
        <v>105</v>
      </c>
      <c r="W67" s="24"/>
      <c r="X67" s="24"/>
      <c r="Y67" s="24"/>
      <c r="Z67" s="24"/>
      <c r="AA67" s="18" t="s">
        <v>105</v>
      </c>
      <c r="AB67" s="24"/>
      <c r="AC67" s="18" t="s">
        <v>105</v>
      </c>
      <c r="AD67" s="24"/>
      <c r="AE67" s="24"/>
      <c r="AF67" s="24"/>
    </row>
    <row r="68" spans="1:32" s="41" customFormat="1">
      <c r="A68" s="68">
        <v>66</v>
      </c>
      <c r="B68" s="68" t="s">
        <v>277</v>
      </c>
      <c r="C68" s="69" t="s">
        <v>85</v>
      </c>
      <c r="D68" s="69" t="s">
        <v>34</v>
      </c>
      <c r="E68" s="68">
        <v>2201</v>
      </c>
      <c r="F68" s="70">
        <f t="shared" si="3"/>
        <v>42202</v>
      </c>
      <c r="G68" s="68" t="s">
        <v>306</v>
      </c>
      <c r="H68" s="68" t="s">
        <v>7</v>
      </c>
      <c r="I68" s="55">
        <v>201</v>
      </c>
      <c r="J68" s="68" t="s">
        <v>101</v>
      </c>
      <c r="K68" s="64" t="s">
        <v>307</v>
      </c>
      <c r="L68" s="68" t="s">
        <v>290</v>
      </c>
      <c r="M68" s="56" t="s">
        <v>308</v>
      </c>
      <c r="N68" s="44">
        <v>0.1</v>
      </c>
      <c r="O68" s="44" t="s">
        <v>309</v>
      </c>
      <c r="P68" s="77" t="s">
        <v>310</v>
      </c>
      <c r="Q68" s="44" t="s">
        <v>105</v>
      </c>
      <c r="R68" s="52"/>
      <c r="S68" s="52"/>
      <c r="T68" s="52"/>
      <c r="U68" s="52"/>
      <c r="V68" s="44" t="s">
        <v>105</v>
      </c>
      <c r="W68" s="52"/>
      <c r="X68" s="52"/>
      <c r="Y68" s="52"/>
      <c r="Z68" s="52"/>
      <c r="AA68" s="44" t="s">
        <v>105</v>
      </c>
      <c r="AB68" s="52"/>
      <c r="AC68" s="44" t="s">
        <v>105</v>
      </c>
      <c r="AD68" s="52"/>
      <c r="AE68" s="52"/>
      <c r="AF68" s="52"/>
    </row>
    <row r="69" spans="1:32" s="41" customFormat="1">
      <c r="A69" s="65">
        <v>67</v>
      </c>
      <c r="B69" s="65" t="s">
        <v>277</v>
      </c>
      <c r="C69" s="66" t="s">
        <v>85</v>
      </c>
      <c r="D69" s="66" t="s">
        <v>34</v>
      </c>
      <c r="E69" s="65">
        <v>2202</v>
      </c>
      <c r="F69" s="67">
        <f t="shared" si="3"/>
        <v>42203</v>
      </c>
      <c r="G69" s="65" t="s">
        <v>311</v>
      </c>
      <c r="H69" s="65" t="s">
        <v>7</v>
      </c>
      <c r="I69" s="16">
        <v>202</v>
      </c>
      <c r="J69" s="65" t="s">
        <v>101</v>
      </c>
      <c r="K69" s="63" t="s">
        <v>312</v>
      </c>
      <c r="L69" s="65" t="s">
        <v>290</v>
      </c>
      <c r="M69" s="31" t="s">
        <v>308</v>
      </c>
      <c r="N69" s="18">
        <v>0.1</v>
      </c>
      <c r="O69" s="18" t="s">
        <v>313</v>
      </c>
      <c r="P69" s="20" t="s">
        <v>314</v>
      </c>
      <c r="Q69" s="18" t="s">
        <v>105</v>
      </c>
      <c r="R69" s="28"/>
      <c r="S69" s="28"/>
      <c r="T69" s="28"/>
      <c r="U69" s="28"/>
      <c r="V69" s="18" t="s">
        <v>105</v>
      </c>
      <c r="W69" s="28"/>
      <c r="X69" s="28"/>
      <c r="Y69" s="28"/>
      <c r="Z69" s="28"/>
      <c r="AA69" s="18" t="s">
        <v>105</v>
      </c>
      <c r="AB69" s="28"/>
      <c r="AC69" s="18" t="s">
        <v>105</v>
      </c>
      <c r="AD69" s="28"/>
      <c r="AE69" s="28"/>
      <c r="AF69" s="28"/>
    </row>
    <row r="70" spans="1:32" s="41" customFormat="1">
      <c r="A70" s="68">
        <v>68</v>
      </c>
      <c r="B70" s="68" t="s">
        <v>277</v>
      </c>
      <c r="C70" s="69" t="s">
        <v>85</v>
      </c>
      <c r="D70" s="69" t="s">
        <v>34</v>
      </c>
      <c r="E70" s="68">
        <v>2203</v>
      </c>
      <c r="F70" s="70">
        <f t="shared" si="3"/>
        <v>42204</v>
      </c>
      <c r="G70" s="68" t="s">
        <v>315</v>
      </c>
      <c r="H70" s="68" t="s">
        <v>7</v>
      </c>
      <c r="I70" s="55">
        <v>203</v>
      </c>
      <c r="J70" s="68" t="s">
        <v>101</v>
      </c>
      <c r="K70" s="64" t="s">
        <v>316</v>
      </c>
      <c r="L70" s="68" t="s">
        <v>71</v>
      </c>
      <c r="M70" s="56" t="s">
        <v>317</v>
      </c>
      <c r="N70" s="44">
        <v>0.1</v>
      </c>
      <c r="O70" s="44" t="s">
        <v>318</v>
      </c>
      <c r="P70" s="77"/>
      <c r="Q70" s="44" t="s">
        <v>105</v>
      </c>
      <c r="R70" s="52"/>
      <c r="S70" s="52"/>
      <c r="T70" s="52"/>
      <c r="U70" s="52"/>
      <c r="V70" s="44" t="s">
        <v>105</v>
      </c>
      <c r="W70" s="52"/>
      <c r="X70" s="52"/>
      <c r="Y70" s="52"/>
      <c r="Z70" s="52"/>
      <c r="AA70" s="44" t="s">
        <v>105</v>
      </c>
      <c r="AB70" s="52"/>
      <c r="AC70" s="44" t="s">
        <v>105</v>
      </c>
      <c r="AD70" s="52"/>
      <c r="AE70" s="52"/>
      <c r="AF70" s="52"/>
    </row>
    <row r="71" spans="1:32" s="41" customFormat="1" ht="69">
      <c r="A71" s="65">
        <v>69</v>
      </c>
      <c r="B71" s="65" t="s">
        <v>277</v>
      </c>
      <c r="C71" s="66" t="s">
        <v>85</v>
      </c>
      <c r="D71" s="66" t="s">
        <v>34</v>
      </c>
      <c r="E71" s="65">
        <v>2204</v>
      </c>
      <c r="F71" s="67">
        <f t="shared" si="3"/>
        <v>42205</v>
      </c>
      <c r="G71" s="65" t="s">
        <v>319</v>
      </c>
      <c r="H71" s="65" t="s">
        <v>7</v>
      </c>
      <c r="I71" s="16">
        <v>204</v>
      </c>
      <c r="J71" s="65" t="s">
        <v>101</v>
      </c>
      <c r="K71" s="63" t="s">
        <v>320</v>
      </c>
      <c r="L71" s="65" t="s">
        <v>79</v>
      </c>
      <c r="M71" s="25" t="s">
        <v>321</v>
      </c>
      <c r="N71" s="18">
        <v>1</v>
      </c>
      <c r="O71" s="18">
        <v>3</v>
      </c>
      <c r="P71" s="24"/>
      <c r="Q71" s="18" t="s">
        <v>105</v>
      </c>
      <c r="R71" s="24"/>
      <c r="S71" s="24"/>
      <c r="T71" s="24"/>
      <c r="U71" s="24"/>
      <c r="V71" s="18" t="s">
        <v>105</v>
      </c>
      <c r="W71" s="24"/>
      <c r="X71" s="24"/>
      <c r="Y71" s="24"/>
      <c r="Z71" s="24"/>
      <c r="AA71" s="18" t="s">
        <v>105</v>
      </c>
      <c r="AB71" s="24"/>
      <c r="AC71" s="18" t="s">
        <v>105</v>
      </c>
      <c r="AD71" s="24"/>
      <c r="AE71" s="24"/>
      <c r="AF71" s="24"/>
    </row>
    <row r="72" spans="1:32" s="41" customFormat="1" ht="69">
      <c r="A72" s="68">
        <v>70</v>
      </c>
      <c r="B72" s="68" t="s">
        <v>277</v>
      </c>
      <c r="C72" s="69" t="s">
        <v>85</v>
      </c>
      <c r="D72" s="69" t="s">
        <v>34</v>
      </c>
      <c r="E72" s="68">
        <v>2205</v>
      </c>
      <c r="F72" s="70">
        <f t="shared" si="3"/>
        <v>42206</v>
      </c>
      <c r="G72" s="68" t="s">
        <v>322</v>
      </c>
      <c r="H72" s="68" t="s">
        <v>7</v>
      </c>
      <c r="I72" s="55">
        <v>205</v>
      </c>
      <c r="J72" s="68" t="s">
        <v>101</v>
      </c>
      <c r="K72" s="64" t="s">
        <v>323</v>
      </c>
      <c r="L72" s="68" t="s">
        <v>79</v>
      </c>
      <c r="M72" s="45" t="s">
        <v>324</v>
      </c>
      <c r="N72" s="44">
        <v>1</v>
      </c>
      <c r="O72" s="44" t="s">
        <v>325</v>
      </c>
      <c r="P72" s="48" t="s">
        <v>326</v>
      </c>
      <c r="Q72" s="44" t="s">
        <v>105</v>
      </c>
      <c r="R72" s="48"/>
      <c r="S72" s="48"/>
      <c r="T72" s="48"/>
      <c r="U72" s="48"/>
      <c r="V72" s="44" t="s">
        <v>105</v>
      </c>
      <c r="W72" s="48"/>
      <c r="X72" s="48"/>
      <c r="Y72" s="48"/>
      <c r="Z72" s="48"/>
      <c r="AA72" s="44" t="s">
        <v>105</v>
      </c>
      <c r="AB72" s="48"/>
      <c r="AC72" s="44" t="s">
        <v>105</v>
      </c>
      <c r="AD72" s="48"/>
      <c r="AE72" s="48"/>
      <c r="AF72" s="48"/>
    </row>
    <row r="73" spans="1:32" s="41" customFormat="1">
      <c r="A73" s="65">
        <v>71</v>
      </c>
      <c r="B73" s="65" t="s">
        <v>277</v>
      </c>
      <c r="C73" s="66" t="s">
        <v>85</v>
      </c>
      <c r="D73" s="66" t="s">
        <v>34</v>
      </c>
      <c r="E73" s="65">
        <v>2206</v>
      </c>
      <c r="F73" s="67">
        <f t="shared" si="3"/>
        <v>42207</v>
      </c>
      <c r="G73" s="65" t="s">
        <v>327</v>
      </c>
      <c r="H73" s="65" t="s">
        <v>7</v>
      </c>
      <c r="I73" s="16">
        <v>206</v>
      </c>
      <c r="J73" s="65" t="s">
        <v>101</v>
      </c>
      <c r="K73" s="63" t="s">
        <v>328</v>
      </c>
      <c r="L73" s="65" t="s">
        <v>284</v>
      </c>
      <c r="M73" s="25" t="s">
        <v>329</v>
      </c>
      <c r="N73" s="18">
        <v>1</v>
      </c>
      <c r="O73" s="18">
        <v>0</v>
      </c>
      <c r="P73" s="24"/>
      <c r="Q73" s="18" t="s">
        <v>105</v>
      </c>
      <c r="R73" s="24"/>
      <c r="S73" s="24"/>
      <c r="T73" s="24"/>
      <c r="U73" s="24"/>
      <c r="V73" s="18" t="s">
        <v>105</v>
      </c>
      <c r="W73" s="24"/>
      <c r="X73" s="24"/>
      <c r="Y73" s="24"/>
      <c r="Z73" s="24"/>
      <c r="AA73" s="18" t="s">
        <v>105</v>
      </c>
      <c r="AB73" s="24"/>
      <c r="AC73" s="18" t="s">
        <v>105</v>
      </c>
      <c r="AD73" s="24"/>
      <c r="AE73" s="24"/>
      <c r="AF73" s="24"/>
    </row>
    <row r="74" spans="1:32" s="41" customFormat="1">
      <c r="A74" s="68">
        <v>72</v>
      </c>
      <c r="B74" s="68" t="s">
        <v>277</v>
      </c>
      <c r="C74" s="69" t="s">
        <v>85</v>
      </c>
      <c r="D74" s="69" t="s">
        <v>34</v>
      </c>
      <c r="E74" s="68">
        <v>2207</v>
      </c>
      <c r="F74" s="70">
        <f t="shared" si="3"/>
        <v>42208</v>
      </c>
      <c r="G74" s="68" t="s">
        <v>330</v>
      </c>
      <c r="H74" s="68" t="s">
        <v>7</v>
      </c>
      <c r="I74" s="55">
        <v>207</v>
      </c>
      <c r="J74" s="68" t="s">
        <v>101</v>
      </c>
      <c r="K74" s="64" t="s">
        <v>331</v>
      </c>
      <c r="L74" s="68" t="s">
        <v>284</v>
      </c>
      <c r="M74" s="45" t="s">
        <v>329</v>
      </c>
      <c r="N74" s="44">
        <v>1</v>
      </c>
      <c r="O74" s="44">
        <v>100</v>
      </c>
      <c r="P74" s="58"/>
      <c r="Q74" s="44" t="s">
        <v>105</v>
      </c>
      <c r="R74" s="58"/>
      <c r="S74" s="58"/>
      <c r="T74" s="58"/>
      <c r="U74" s="58"/>
      <c r="V74" s="44" t="s">
        <v>105</v>
      </c>
      <c r="W74" s="58"/>
      <c r="X74" s="58"/>
      <c r="Y74" s="58"/>
      <c r="Z74" s="58"/>
      <c r="AA74" s="44" t="s">
        <v>105</v>
      </c>
      <c r="AB74" s="58"/>
      <c r="AC74" s="44" t="s">
        <v>105</v>
      </c>
      <c r="AD74" s="58"/>
      <c r="AE74" s="58"/>
      <c r="AF74" s="58"/>
    </row>
    <row r="75" spans="1:32" s="41" customFormat="1" ht="96.6">
      <c r="A75" s="65">
        <v>73</v>
      </c>
      <c r="B75" s="65" t="s">
        <v>277</v>
      </c>
      <c r="C75" s="66" t="s">
        <v>85</v>
      </c>
      <c r="D75" s="66" t="s">
        <v>34</v>
      </c>
      <c r="E75" s="65">
        <v>2208</v>
      </c>
      <c r="F75" s="67">
        <f t="shared" si="3"/>
        <v>42209</v>
      </c>
      <c r="G75" s="65" t="s">
        <v>332</v>
      </c>
      <c r="H75" s="65" t="s">
        <v>7</v>
      </c>
      <c r="I75" s="16">
        <v>208</v>
      </c>
      <c r="J75" s="65" t="s">
        <v>101</v>
      </c>
      <c r="K75" s="63" t="s">
        <v>333</v>
      </c>
      <c r="L75" s="65" t="s">
        <v>57</v>
      </c>
      <c r="M75" s="90" t="s">
        <v>334</v>
      </c>
      <c r="N75" s="18">
        <v>1</v>
      </c>
      <c r="O75" s="18">
        <v>1</v>
      </c>
      <c r="P75" s="20" t="s">
        <v>335</v>
      </c>
      <c r="Q75" s="18" t="s">
        <v>105</v>
      </c>
      <c r="R75" s="28"/>
      <c r="S75" s="28"/>
      <c r="T75" s="28"/>
      <c r="U75" s="28"/>
      <c r="V75" s="18" t="s">
        <v>105</v>
      </c>
      <c r="W75" s="28"/>
      <c r="X75" s="28"/>
      <c r="Y75" s="28"/>
      <c r="Z75" s="28"/>
      <c r="AA75" s="18" t="s">
        <v>105</v>
      </c>
      <c r="AB75" s="28"/>
      <c r="AC75" s="18" t="s">
        <v>105</v>
      </c>
      <c r="AD75" s="28"/>
      <c r="AE75" s="28"/>
      <c r="AF75" s="28"/>
    </row>
    <row r="76" spans="1:32" s="41" customFormat="1" ht="41.4">
      <c r="A76" s="68">
        <v>74</v>
      </c>
      <c r="B76" s="68" t="s">
        <v>277</v>
      </c>
      <c r="C76" s="69" t="s">
        <v>85</v>
      </c>
      <c r="D76" s="69" t="s">
        <v>34</v>
      </c>
      <c r="E76" s="68">
        <v>2209</v>
      </c>
      <c r="F76" s="70">
        <f t="shared" si="3"/>
        <v>42210</v>
      </c>
      <c r="G76" s="68" t="s">
        <v>336</v>
      </c>
      <c r="H76" s="68" t="s">
        <v>7</v>
      </c>
      <c r="I76" s="55">
        <v>209</v>
      </c>
      <c r="J76" s="68" t="s">
        <v>101</v>
      </c>
      <c r="K76" s="64" t="s">
        <v>337</v>
      </c>
      <c r="L76" s="68" t="s">
        <v>79</v>
      </c>
      <c r="M76" s="45" t="s">
        <v>338</v>
      </c>
      <c r="N76" s="44">
        <v>0</v>
      </c>
      <c r="O76" s="44">
        <v>0</v>
      </c>
      <c r="P76" s="79" t="s">
        <v>339</v>
      </c>
      <c r="Q76" s="44" t="s">
        <v>105</v>
      </c>
      <c r="R76" s="53"/>
      <c r="S76" s="53"/>
      <c r="T76" s="53"/>
      <c r="U76" s="53"/>
      <c r="V76" s="44" t="s">
        <v>105</v>
      </c>
      <c r="W76" s="53"/>
      <c r="X76" s="53"/>
      <c r="Y76" s="53"/>
      <c r="Z76" s="53"/>
      <c r="AA76" s="44" t="s">
        <v>105</v>
      </c>
      <c r="AB76" s="53"/>
      <c r="AC76" s="44" t="s">
        <v>105</v>
      </c>
      <c r="AD76" s="53"/>
      <c r="AE76" s="53"/>
      <c r="AF76" s="53"/>
    </row>
    <row r="77" spans="1:32" s="41" customFormat="1" ht="124.2">
      <c r="A77" s="65">
        <v>75</v>
      </c>
      <c r="B77" s="65" t="s">
        <v>277</v>
      </c>
      <c r="C77" s="66" t="s">
        <v>85</v>
      </c>
      <c r="D77" s="66" t="s">
        <v>34</v>
      </c>
      <c r="E77" s="65">
        <v>2210</v>
      </c>
      <c r="F77" s="67">
        <f t="shared" si="3"/>
        <v>42211</v>
      </c>
      <c r="G77" s="65" t="s">
        <v>340</v>
      </c>
      <c r="H77" s="65" t="s">
        <v>7</v>
      </c>
      <c r="I77" s="16">
        <v>210</v>
      </c>
      <c r="J77" s="65" t="s">
        <v>101</v>
      </c>
      <c r="K77" s="63" t="s">
        <v>341</v>
      </c>
      <c r="L77" s="65" t="s">
        <v>57</v>
      </c>
      <c r="M77" s="25" t="s">
        <v>342</v>
      </c>
      <c r="N77" s="18">
        <v>1</v>
      </c>
      <c r="O77" s="18">
        <v>15</v>
      </c>
      <c r="P77" s="33" t="s">
        <v>343</v>
      </c>
      <c r="Q77" s="18" t="s">
        <v>105</v>
      </c>
      <c r="R77" s="33"/>
      <c r="S77" s="33"/>
      <c r="T77" s="33"/>
      <c r="U77" s="33"/>
      <c r="V77" s="18" t="s">
        <v>105</v>
      </c>
      <c r="W77" s="33"/>
      <c r="X77" s="33"/>
      <c r="Y77" s="33"/>
      <c r="Z77" s="33"/>
      <c r="AA77" s="18" t="s">
        <v>105</v>
      </c>
      <c r="AB77" s="33"/>
      <c r="AC77" s="18" t="s">
        <v>105</v>
      </c>
      <c r="AD77" s="33"/>
      <c r="AE77" s="33"/>
      <c r="AF77" s="33"/>
    </row>
    <row r="78" spans="1:32" s="41" customFormat="1" ht="28.95" customHeight="1">
      <c r="A78" s="68">
        <v>76</v>
      </c>
      <c r="B78" s="68" t="s">
        <v>344</v>
      </c>
      <c r="C78" s="69" t="s">
        <v>33</v>
      </c>
      <c r="D78" s="69" t="s">
        <v>53</v>
      </c>
      <c r="E78" s="68">
        <v>300</v>
      </c>
      <c r="F78" s="70">
        <f t="shared" ref="F78:F85" si="4">E78+30001</f>
        <v>30301</v>
      </c>
      <c r="G78" s="68" t="s">
        <v>345</v>
      </c>
      <c r="H78" s="68" t="s">
        <v>36</v>
      </c>
      <c r="I78" s="55" t="s">
        <v>37</v>
      </c>
      <c r="J78" s="68" t="s">
        <v>55</v>
      </c>
      <c r="K78" s="64" t="s">
        <v>346</v>
      </c>
      <c r="L78" s="68" t="s">
        <v>212</v>
      </c>
      <c r="M78" s="45" t="s">
        <v>213</v>
      </c>
      <c r="N78" s="44">
        <v>1</v>
      </c>
      <c r="O78" s="44" t="s">
        <v>203</v>
      </c>
      <c r="P78" s="48" t="s">
        <v>347</v>
      </c>
      <c r="Q78" s="44"/>
      <c r="R78" s="48"/>
      <c r="S78" s="48"/>
      <c r="T78" s="48"/>
      <c r="U78" s="48"/>
      <c r="V78" s="44"/>
      <c r="W78" s="48"/>
      <c r="X78" s="48"/>
      <c r="Y78" s="48"/>
      <c r="Z78" s="48"/>
      <c r="AA78" s="44"/>
      <c r="AB78" s="48"/>
      <c r="AC78" s="44"/>
      <c r="AD78" s="48"/>
      <c r="AE78" s="48"/>
      <c r="AF78" s="48"/>
    </row>
    <row r="79" spans="1:32" s="41" customFormat="1" ht="28.95" customHeight="1">
      <c r="A79" s="65">
        <v>77</v>
      </c>
      <c r="B79" s="65" t="s">
        <v>344</v>
      </c>
      <c r="C79" s="66" t="s">
        <v>33</v>
      </c>
      <c r="D79" s="66" t="s">
        <v>53</v>
      </c>
      <c r="E79" s="65">
        <v>301</v>
      </c>
      <c r="F79" s="67">
        <f t="shared" si="4"/>
        <v>30302</v>
      </c>
      <c r="G79" s="65" t="s">
        <v>348</v>
      </c>
      <c r="H79" s="65" t="s">
        <v>36</v>
      </c>
      <c r="I79" s="16" t="s">
        <v>37</v>
      </c>
      <c r="J79" s="65" t="s">
        <v>55</v>
      </c>
      <c r="K79" s="63" t="s">
        <v>349</v>
      </c>
      <c r="L79" s="65" t="s">
        <v>40</v>
      </c>
      <c r="M79" s="25" t="s">
        <v>350</v>
      </c>
      <c r="N79" s="18">
        <v>1</v>
      </c>
      <c r="O79" s="18" t="s">
        <v>203</v>
      </c>
      <c r="P79" s="92" t="s">
        <v>351</v>
      </c>
      <c r="Q79" s="18"/>
      <c r="R79" s="28"/>
      <c r="S79" s="28"/>
      <c r="T79" s="28"/>
      <c r="U79" s="28"/>
      <c r="V79" s="18"/>
      <c r="W79" s="28"/>
      <c r="X79" s="28"/>
      <c r="Y79" s="28"/>
      <c r="Z79" s="28"/>
      <c r="AA79" s="18"/>
      <c r="AB79" s="28"/>
      <c r="AC79" s="18"/>
      <c r="AD79" s="28"/>
      <c r="AE79" s="28"/>
      <c r="AF79" s="28"/>
    </row>
    <row r="80" spans="1:32" s="41" customFormat="1" ht="28.95" customHeight="1">
      <c r="A80" s="68">
        <v>78</v>
      </c>
      <c r="B80" s="68" t="s">
        <v>344</v>
      </c>
      <c r="C80" s="69" t="s">
        <v>33</v>
      </c>
      <c r="D80" s="69" t="s">
        <v>53</v>
      </c>
      <c r="E80" s="68">
        <v>302</v>
      </c>
      <c r="F80" s="70">
        <f t="shared" si="4"/>
        <v>30303</v>
      </c>
      <c r="G80" s="68" t="s">
        <v>352</v>
      </c>
      <c r="H80" s="68" t="s">
        <v>36</v>
      </c>
      <c r="I80" s="55" t="s">
        <v>37</v>
      </c>
      <c r="J80" s="68" t="s">
        <v>55</v>
      </c>
      <c r="K80" s="64" t="s">
        <v>353</v>
      </c>
      <c r="L80" s="68" t="s">
        <v>212</v>
      </c>
      <c r="M80" s="45" t="s">
        <v>213</v>
      </c>
      <c r="N80" s="44">
        <v>1</v>
      </c>
      <c r="O80" s="44" t="s">
        <v>203</v>
      </c>
      <c r="P80" s="48" t="s">
        <v>347</v>
      </c>
      <c r="Q80" s="44"/>
      <c r="R80" s="48"/>
      <c r="S80" s="48"/>
      <c r="T80" s="48"/>
      <c r="U80" s="48"/>
      <c r="V80" s="44"/>
      <c r="W80" s="48"/>
      <c r="X80" s="48"/>
      <c r="Y80" s="48"/>
      <c r="Z80" s="48"/>
      <c r="AA80" s="44"/>
      <c r="AB80" s="48"/>
      <c r="AC80" s="44"/>
      <c r="AD80" s="48"/>
      <c r="AE80" s="48"/>
      <c r="AF80" s="48"/>
    </row>
    <row r="81" spans="1:32" s="41" customFormat="1" ht="28.95" customHeight="1">
      <c r="A81" s="65">
        <v>79</v>
      </c>
      <c r="B81" s="65" t="s">
        <v>344</v>
      </c>
      <c r="C81" s="66" t="s">
        <v>33</v>
      </c>
      <c r="D81" s="66" t="s">
        <v>53</v>
      </c>
      <c r="E81" s="65">
        <v>303</v>
      </c>
      <c r="F81" s="67">
        <f t="shared" si="4"/>
        <v>30304</v>
      </c>
      <c r="G81" s="65" t="s">
        <v>354</v>
      </c>
      <c r="H81" s="65" t="s">
        <v>36</v>
      </c>
      <c r="I81" s="16" t="s">
        <v>37</v>
      </c>
      <c r="J81" s="65" t="s">
        <v>55</v>
      </c>
      <c r="K81" s="63" t="s">
        <v>355</v>
      </c>
      <c r="L81" s="65" t="s">
        <v>40</v>
      </c>
      <c r="M81" s="25" t="s">
        <v>350</v>
      </c>
      <c r="N81" s="18">
        <v>1</v>
      </c>
      <c r="O81" s="18" t="s">
        <v>203</v>
      </c>
      <c r="P81" s="93" t="s">
        <v>351</v>
      </c>
      <c r="Q81" s="18"/>
      <c r="R81" s="28"/>
      <c r="S81" s="28"/>
      <c r="T81" s="28"/>
      <c r="U81" s="28"/>
      <c r="V81" s="18"/>
      <c r="W81" s="28"/>
      <c r="X81" s="28"/>
      <c r="Y81" s="28"/>
      <c r="Z81" s="28"/>
      <c r="AA81" s="18"/>
      <c r="AB81" s="28"/>
      <c r="AC81" s="18"/>
      <c r="AD81" s="28"/>
      <c r="AE81" s="28"/>
      <c r="AF81" s="28"/>
    </row>
    <row r="82" spans="1:32" s="41" customFormat="1" ht="28.95" customHeight="1">
      <c r="A82" s="68">
        <v>80</v>
      </c>
      <c r="B82" s="68" t="s">
        <v>344</v>
      </c>
      <c r="C82" s="69" t="s">
        <v>33</v>
      </c>
      <c r="D82" s="69" t="s">
        <v>53</v>
      </c>
      <c r="E82" s="68">
        <v>304</v>
      </c>
      <c r="F82" s="70">
        <f t="shared" si="4"/>
        <v>30305</v>
      </c>
      <c r="G82" s="68" t="s">
        <v>356</v>
      </c>
      <c r="H82" s="68" t="s">
        <v>36</v>
      </c>
      <c r="I82" s="55" t="s">
        <v>37</v>
      </c>
      <c r="J82" s="68" t="s">
        <v>55</v>
      </c>
      <c r="K82" s="64" t="s">
        <v>357</v>
      </c>
      <c r="L82" s="68" t="s">
        <v>212</v>
      </c>
      <c r="M82" s="45" t="s">
        <v>213</v>
      </c>
      <c r="N82" s="44">
        <v>1</v>
      </c>
      <c r="O82" s="44" t="s">
        <v>203</v>
      </c>
      <c r="P82" s="48" t="s">
        <v>347</v>
      </c>
      <c r="Q82" s="44"/>
      <c r="R82" s="48"/>
      <c r="S82" s="48"/>
      <c r="T82" s="48"/>
      <c r="U82" s="48"/>
      <c r="V82" s="44"/>
      <c r="W82" s="48"/>
      <c r="X82" s="48"/>
      <c r="Y82" s="48"/>
      <c r="Z82" s="48"/>
      <c r="AA82" s="44"/>
      <c r="AB82" s="48"/>
      <c r="AC82" s="44"/>
      <c r="AD82" s="48"/>
      <c r="AE82" s="48"/>
      <c r="AF82" s="48"/>
    </row>
    <row r="83" spans="1:32" s="41" customFormat="1" ht="28.95" customHeight="1">
      <c r="A83" s="65">
        <v>81</v>
      </c>
      <c r="B83" s="65" t="s">
        <v>344</v>
      </c>
      <c r="C83" s="66" t="s">
        <v>33</v>
      </c>
      <c r="D83" s="66" t="s">
        <v>53</v>
      </c>
      <c r="E83" s="65">
        <v>305</v>
      </c>
      <c r="F83" s="67">
        <f t="shared" si="4"/>
        <v>30306</v>
      </c>
      <c r="G83" s="65" t="s">
        <v>358</v>
      </c>
      <c r="H83" s="65" t="s">
        <v>36</v>
      </c>
      <c r="I83" s="16" t="s">
        <v>37</v>
      </c>
      <c r="J83" s="65" t="s">
        <v>55</v>
      </c>
      <c r="K83" s="63" t="s">
        <v>359</v>
      </c>
      <c r="L83" s="65" t="s">
        <v>40</v>
      </c>
      <c r="M83" s="25" t="s">
        <v>350</v>
      </c>
      <c r="N83" s="18">
        <v>1</v>
      </c>
      <c r="O83" s="18" t="s">
        <v>203</v>
      </c>
      <c r="P83" s="93" t="s">
        <v>351</v>
      </c>
      <c r="Q83" s="18"/>
      <c r="R83" s="28"/>
      <c r="S83" s="28"/>
      <c r="T83" s="28"/>
      <c r="U83" s="28"/>
      <c r="V83" s="18"/>
      <c r="W83" s="28"/>
      <c r="X83" s="28"/>
      <c r="Y83" s="28"/>
      <c r="Z83" s="28"/>
      <c r="AA83" s="18"/>
      <c r="AB83" s="28"/>
      <c r="AC83" s="18"/>
      <c r="AD83" s="28"/>
      <c r="AE83" s="28"/>
      <c r="AF83" s="28"/>
    </row>
    <row r="84" spans="1:32" s="41" customFormat="1" ht="28.95" customHeight="1">
      <c r="A84" s="68">
        <v>82</v>
      </c>
      <c r="B84" s="68" t="s">
        <v>344</v>
      </c>
      <c r="C84" s="69" t="s">
        <v>33</v>
      </c>
      <c r="D84" s="69" t="s">
        <v>53</v>
      </c>
      <c r="E84" s="68">
        <v>306</v>
      </c>
      <c r="F84" s="70">
        <f t="shared" si="4"/>
        <v>30307</v>
      </c>
      <c r="G84" s="68" t="s">
        <v>360</v>
      </c>
      <c r="H84" s="68" t="s">
        <v>36</v>
      </c>
      <c r="I84" s="55" t="s">
        <v>37</v>
      </c>
      <c r="J84" s="68" t="s">
        <v>55</v>
      </c>
      <c r="K84" s="64" t="s">
        <v>361</v>
      </c>
      <c r="L84" s="68" t="s">
        <v>212</v>
      </c>
      <c r="M84" s="45" t="s">
        <v>213</v>
      </c>
      <c r="N84" s="44">
        <v>1</v>
      </c>
      <c r="O84" s="44" t="s">
        <v>203</v>
      </c>
      <c r="P84" s="48" t="s">
        <v>347</v>
      </c>
      <c r="Q84" s="44"/>
      <c r="R84" s="48"/>
      <c r="S84" s="48"/>
      <c r="T84" s="48"/>
      <c r="U84" s="48"/>
      <c r="V84" s="44"/>
      <c r="W84" s="48"/>
      <c r="X84" s="48"/>
      <c r="Y84" s="48"/>
      <c r="Z84" s="48"/>
      <c r="AA84" s="44"/>
      <c r="AB84" s="48"/>
      <c r="AC84" s="44"/>
      <c r="AD84" s="48"/>
      <c r="AE84" s="48"/>
      <c r="AF84" s="48"/>
    </row>
    <row r="85" spans="1:32" s="41" customFormat="1">
      <c r="A85" s="65">
        <v>83</v>
      </c>
      <c r="B85" s="65" t="s">
        <v>344</v>
      </c>
      <c r="C85" s="66" t="s">
        <v>33</v>
      </c>
      <c r="D85" s="66" t="s">
        <v>53</v>
      </c>
      <c r="E85" s="65">
        <v>307</v>
      </c>
      <c r="F85" s="67">
        <f t="shared" si="4"/>
        <v>30308</v>
      </c>
      <c r="G85" s="65" t="s">
        <v>362</v>
      </c>
      <c r="H85" s="65" t="s">
        <v>36</v>
      </c>
      <c r="I85" s="16" t="s">
        <v>37</v>
      </c>
      <c r="J85" s="65" t="s">
        <v>55</v>
      </c>
      <c r="K85" s="63" t="s">
        <v>363</v>
      </c>
      <c r="L85" s="65" t="s">
        <v>40</v>
      </c>
      <c r="M85" s="25" t="s">
        <v>350</v>
      </c>
      <c r="N85" s="18">
        <v>1</v>
      </c>
      <c r="O85" s="18" t="s">
        <v>203</v>
      </c>
      <c r="P85" s="93" t="s">
        <v>351</v>
      </c>
      <c r="Q85" s="18"/>
      <c r="R85" s="28"/>
      <c r="S85" s="28"/>
      <c r="T85" s="28"/>
      <c r="U85" s="28"/>
      <c r="V85" s="18"/>
      <c r="W85" s="28"/>
      <c r="X85" s="28"/>
      <c r="Y85" s="28"/>
      <c r="Z85" s="28"/>
      <c r="AA85" s="18"/>
      <c r="AB85" s="28"/>
      <c r="AC85" s="18"/>
      <c r="AD85" s="28"/>
      <c r="AE85" s="28"/>
      <c r="AF85" s="28"/>
    </row>
    <row r="86" spans="1:32" s="41" customFormat="1" ht="55.2">
      <c r="A86" s="68">
        <v>84</v>
      </c>
      <c r="B86" s="68" t="s">
        <v>344</v>
      </c>
      <c r="C86" s="69" t="s">
        <v>85</v>
      </c>
      <c r="D86" s="69" t="s">
        <v>53</v>
      </c>
      <c r="E86" s="68">
        <v>1300</v>
      </c>
      <c r="F86" s="70">
        <f t="shared" ref="F86:F114" si="5">40001+E86</f>
        <v>41301</v>
      </c>
      <c r="G86" s="68" t="s">
        <v>364</v>
      </c>
      <c r="H86" s="68" t="s">
        <v>7</v>
      </c>
      <c r="I86" s="55" t="s">
        <v>37</v>
      </c>
      <c r="J86" s="68" t="s">
        <v>55</v>
      </c>
      <c r="K86" s="64" t="s">
        <v>365</v>
      </c>
      <c r="L86" s="68" t="s">
        <v>212</v>
      </c>
      <c r="M86" s="45" t="s">
        <v>213</v>
      </c>
      <c r="N86" s="44">
        <v>1</v>
      </c>
      <c r="O86" s="57">
        <v>0.5</v>
      </c>
      <c r="P86" s="94" t="s">
        <v>366</v>
      </c>
      <c r="Q86" s="44"/>
      <c r="R86" s="48"/>
      <c r="S86" s="48"/>
      <c r="T86" s="48"/>
      <c r="U86" s="48"/>
      <c r="V86" s="44"/>
      <c r="W86" s="48"/>
      <c r="X86" s="48"/>
      <c r="Y86" s="48"/>
      <c r="Z86" s="48"/>
      <c r="AA86" s="44"/>
      <c r="AB86" s="48"/>
      <c r="AC86" s="44"/>
      <c r="AD86" s="48"/>
      <c r="AE86" s="48"/>
      <c r="AF86" s="48"/>
    </row>
    <row r="87" spans="1:32" s="41" customFormat="1" ht="55.2">
      <c r="A87" s="65">
        <v>85</v>
      </c>
      <c r="B87" s="65" t="s">
        <v>344</v>
      </c>
      <c r="C87" s="66" t="s">
        <v>85</v>
      </c>
      <c r="D87" s="66" t="s">
        <v>53</v>
      </c>
      <c r="E87" s="65">
        <v>1301</v>
      </c>
      <c r="F87" s="67">
        <f t="shared" si="5"/>
        <v>41302</v>
      </c>
      <c r="G87" s="65" t="s">
        <v>367</v>
      </c>
      <c r="H87" s="65" t="s">
        <v>7</v>
      </c>
      <c r="I87" s="16" t="s">
        <v>37</v>
      </c>
      <c r="J87" s="65" t="s">
        <v>55</v>
      </c>
      <c r="K87" s="63" t="s">
        <v>368</v>
      </c>
      <c r="L87" s="65" t="s">
        <v>40</v>
      </c>
      <c r="M87" s="25" t="s">
        <v>350</v>
      </c>
      <c r="N87" s="18">
        <v>1</v>
      </c>
      <c r="O87" s="18">
        <v>0</v>
      </c>
      <c r="P87" s="92" t="s">
        <v>366</v>
      </c>
      <c r="Q87" s="18"/>
      <c r="R87" s="24"/>
      <c r="S87" s="24"/>
      <c r="T87" s="24"/>
      <c r="U87" s="24"/>
      <c r="V87" s="18"/>
      <c r="W87" s="24"/>
      <c r="X87" s="24"/>
      <c r="Y87" s="24"/>
      <c r="Z87" s="24"/>
      <c r="AA87" s="18"/>
      <c r="AB87" s="24"/>
      <c r="AC87" s="18"/>
      <c r="AD87" s="24"/>
      <c r="AE87" s="24"/>
      <c r="AF87" s="24"/>
    </row>
    <row r="88" spans="1:32" s="41" customFormat="1" ht="55.2">
      <c r="A88" s="68">
        <v>86</v>
      </c>
      <c r="B88" s="68" t="s">
        <v>344</v>
      </c>
      <c r="C88" s="69" t="s">
        <v>85</v>
      </c>
      <c r="D88" s="69" t="s">
        <v>53</v>
      </c>
      <c r="E88" s="68">
        <v>1302</v>
      </c>
      <c r="F88" s="70">
        <f t="shared" si="5"/>
        <v>41303</v>
      </c>
      <c r="G88" s="68" t="s">
        <v>369</v>
      </c>
      <c r="H88" s="68" t="s">
        <v>7</v>
      </c>
      <c r="I88" s="55" t="s">
        <v>37</v>
      </c>
      <c r="J88" s="68" t="s">
        <v>55</v>
      </c>
      <c r="K88" s="64" t="s">
        <v>370</v>
      </c>
      <c r="L88" s="68" t="s">
        <v>212</v>
      </c>
      <c r="M88" s="45" t="s">
        <v>213</v>
      </c>
      <c r="N88" s="44">
        <v>1</v>
      </c>
      <c r="O88" s="57">
        <v>0.5</v>
      </c>
      <c r="P88" s="94" t="s">
        <v>366</v>
      </c>
      <c r="Q88" s="44"/>
      <c r="R88" s="48"/>
      <c r="S88" s="48"/>
      <c r="T88" s="48"/>
      <c r="U88" s="48"/>
      <c r="V88" s="44"/>
      <c r="W88" s="48"/>
      <c r="X88" s="48"/>
      <c r="Y88" s="48"/>
      <c r="Z88" s="48"/>
      <c r="AA88" s="44"/>
      <c r="AB88" s="48"/>
      <c r="AC88" s="44"/>
      <c r="AD88" s="48"/>
      <c r="AE88" s="48"/>
      <c r="AF88" s="48"/>
    </row>
    <row r="89" spans="1:32" s="41" customFormat="1" ht="55.2">
      <c r="A89" s="65">
        <v>87</v>
      </c>
      <c r="B89" s="65" t="s">
        <v>344</v>
      </c>
      <c r="C89" s="66" t="s">
        <v>85</v>
      </c>
      <c r="D89" s="66" t="s">
        <v>53</v>
      </c>
      <c r="E89" s="65">
        <v>1303</v>
      </c>
      <c r="F89" s="67">
        <f t="shared" si="5"/>
        <v>41304</v>
      </c>
      <c r="G89" s="65" t="s">
        <v>371</v>
      </c>
      <c r="H89" s="65" t="s">
        <v>7</v>
      </c>
      <c r="I89" s="16" t="s">
        <v>37</v>
      </c>
      <c r="J89" s="65" t="s">
        <v>55</v>
      </c>
      <c r="K89" s="63" t="s">
        <v>372</v>
      </c>
      <c r="L89" s="65" t="s">
        <v>40</v>
      </c>
      <c r="M89" s="25" t="s">
        <v>350</v>
      </c>
      <c r="N89" s="18">
        <v>1</v>
      </c>
      <c r="O89" s="18">
        <v>0</v>
      </c>
      <c r="P89" s="92" t="s">
        <v>366</v>
      </c>
      <c r="Q89" s="18"/>
      <c r="R89" s="24"/>
      <c r="S89" s="24"/>
      <c r="T89" s="24"/>
      <c r="U89" s="24"/>
      <c r="V89" s="18"/>
      <c r="W89" s="24"/>
      <c r="X89" s="24"/>
      <c r="Y89" s="24"/>
      <c r="Z89" s="24"/>
      <c r="AA89" s="18"/>
      <c r="AB89" s="24"/>
      <c r="AC89" s="18"/>
      <c r="AD89" s="24"/>
      <c r="AE89" s="24"/>
      <c r="AF89" s="24"/>
    </row>
    <row r="90" spans="1:32" s="41" customFormat="1" ht="55.2">
      <c r="A90" s="68">
        <v>88</v>
      </c>
      <c r="B90" s="68" t="s">
        <v>344</v>
      </c>
      <c r="C90" s="69" t="s">
        <v>85</v>
      </c>
      <c r="D90" s="69" t="s">
        <v>53</v>
      </c>
      <c r="E90" s="68">
        <v>1304</v>
      </c>
      <c r="F90" s="70">
        <f t="shared" si="5"/>
        <v>41305</v>
      </c>
      <c r="G90" s="68" t="s">
        <v>373</v>
      </c>
      <c r="H90" s="68" t="s">
        <v>7</v>
      </c>
      <c r="I90" s="55" t="s">
        <v>37</v>
      </c>
      <c r="J90" s="68" t="s">
        <v>55</v>
      </c>
      <c r="K90" s="64" t="s">
        <v>374</v>
      </c>
      <c r="L90" s="68" t="s">
        <v>212</v>
      </c>
      <c r="M90" s="45" t="s">
        <v>213</v>
      </c>
      <c r="N90" s="44">
        <v>1</v>
      </c>
      <c r="O90" s="57">
        <v>0.5</v>
      </c>
      <c r="P90" s="94" t="s">
        <v>366</v>
      </c>
      <c r="Q90" s="44"/>
      <c r="R90" s="48"/>
      <c r="S90" s="48"/>
      <c r="T90" s="48"/>
      <c r="U90" s="48"/>
      <c r="V90" s="44"/>
      <c r="W90" s="48"/>
      <c r="X90" s="48"/>
      <c r="Y90" s="48"/>
      <c r="Z90" s="48"/>
      <c r="AA90" s="44"/>
      <c r="AB90" s="48"/>
      <c r="AC90" s="44"/>
      <c r="AD90" s="48"/>
      <c r="AE90" s="48"/>
      <c r="AF90" s="48"/>
    </row>
    <row r="91" spans="1:32" s="41" customFormat="1" ht="55.2">
      <c r="A91" s="65">
        <v>89</v>
      </c>
      <c r="B91" s="65" t="s">
        <v>344</v>
      </c>
      <c r="C91" s="66" t="s">
        <v>85</v>
      </c>
      <c r="D91" s="66" t="s">
        <v>53</v>
      </c>
      <c r="E91" s="65">
        <v>1305</v>
      </c>
      <c r="F91" s="67">
        <f t="shared" si="5"/>
        <v>41306</v>
      </c>
      <c r="G91" s="65" t="s">
        <v>375</v>
      </c>
      <c r="H91" s="65" t="s">
        <v>7</v>
      </c>
      <c r="I91" s="16" t="s">
        <v>37</v>
      </c>
      <c r="J91" s="65" t="s">
        <v>55</v>
      </c>
      <c r="K91" s="63" t="s">
        <v>376</v>
      </c>
      <c r="L91" s="65" t="s">
        <v>40</v>
      </c>
      <c r="M91" s="25" t="s">
        <v>350</v>
      </c>
      <c r="N91" s="18">
        <v>1</v>
      </c>
      <c r="O91" s="18">
        <v>0</v>
      </c>
      <c r="P91" s="92" t="s">
        <v>366</v>
      </c>
      <c r="Q91" s="18"/>
      <c r="R91" s="24"/>
      <c r="S91" s="24"/>
      <c r="T91" s="24"/>
      <c r="U91" s="24"/>
      <c r="V91" s="18"/>
      <c r="W91" s="24"/>
      <c r="X91" s="24"/>
      <c r="Y91" s="24"/>
      <c r="Z91" s="24"/>
      <c r="AA91" s="18"/>
      <c r="AB91" s="24"/>
      <c r="AC91" s="18"/>
      <c r="AD91" s="24"/>
      <c r="AE91" s="24"/>
      <c r="AF91" s="24"/>
    </row>
    <row r="92" spans="1:32" s="41" customFormat="1" ht="55.2">
      <c r="A92" s="68">
        <v>90</v>
      </c>
      <c r="B92" s="68" t="s">
        <v>344</v>
      </c>
      <c r="C92" s="69" t="s">
        <v>85</v>
      </c>
      <c r="D92" s="69" t="s">
        <v>53</v>
      </c>
      <c r="E92" s="68">
        <v>1306</v>
      </c>
      <c r="F92" s="70">
        <f t="shared" si="5"/>
        <v>41307</v>
      </c>
      <c r="G92" s="68" t="s">
        <v>377</v>
      </c>
      <c r="H92" s="68" t="s">
        <v>7</v>
      </c>
      <c r="I92" s="55" t="s">
        <v>37</v>
      </c>
      <c r="J92" s="68" t="s">
        <v>55</v>
      </c>
      <c r="K92" s="64" t="s">
        <v>378</v>
      </c>
      <c r="L92" s="68" t="s">
        <v>212</v>
      </c>
      <c r="M92" s="45" t="s">
        <v>213</v>
      </c>
      <c r="N92" s="44">
        <v>1</v>
      </c>
      <c r="O92" s="57">
        <v>0.5</v>
      </c>
      <c r="P92" s="94" t="s">
        <v>366</v>
      </c>
      <c r="Q92" s="44"/>
      <c r="R92" s="48"/>
      <c r="S92" s="48"/>
      <c r="T92" s="48"/>
      <c r="U92" s="48"/>
      <c r="V92" s="44"/>
      <c r="W92" s="48"/>
      <c r="X92" s="48"/>
      <c r="Y92" s="48"/>
      <c r="Z92" s="48"/>
      <c r="AA92" s="44"/>
      <c r="AB92" s="48"/>
      <c r="AC92" s="44"/>
      <c r="AD92" s="48"/>
      <c r="AE92" s="48"/>
      <c r="AF92" s="48"/>
    </row>
    <row r="93" spans="1:32" s="41" customFormat="1" ht="55.2">
      <c r="A93" s="65">
        <v>91</v>
      </c>
      <c r="B93" s="65" t="s">
        <v>344</v>
      </c>
      <c r="C93" s="66" t="s">
        <v>85</v>
      </c>
      <c r="D93" s="66" t="s">
        <v>53</v>
      </c>
      <c r="E93" s="65">
        <v>1307</v>
      </c>
      <c r="F93" s="67">
        <f t="shared" si="5"/>
        <v>41308</v>
      </c>
      <c r="G93" s="65" t="s">
        <v>379</v>
      </c>
      <c r="H93" s="65" t="s">
        <v>7</v>
      </c>
      <c r="I93" s="16" t="s">
        <v>37</v>
      </c>
      <c r="J93" s="65" t="s">
        <v>55</v>
      </c>
      <c r="K93" s="63" t="s">
        <v>380</v>
      </c>
      <c r="L93" s="65" t="s">
        <v>40</v>
      </c>
      <c r="M93" s="25" t="s">
        <v>350</v>
      </c>
      <c r="N93" s="18">
        <v>1</v>
      </c>
      <c r="O93" s="18">
        <v>0</v>
      </c>
      <c r="P93" s="92" t="s">
        <v>366</v>
      </c>
      <c r="Q93" s="18"/>
      <c r="R93" s="24"/>
      <c r="S93" s="24"/>
      <c r="T93" s="24"/>
      <c r="U93" s="24"/>
      <c r="V93" s="18"/>
      <c r="W93" s="24"/>
      <c r="X93" s="24"/>
      <c r="Y93" s="24"/>
      <c r="Z93" s="24"/>
      <c r="AA93" s="18"/>
      <c r="AB93" s="24"/>
      <c r="AC93" s="18"/>
      <c r="AD93" s="24"/>
      <c r="AE93" s="24"/>
      <c r="AF93" s="24"/>
    </row>
    <row r="94" spans="1:32" s="41" customFormat="1" ht="96.6">
      <c r="A94" s="68">
        <v>92</v>
      </c>
      <c r="B94" s="68" t="s">
        <v>344</v>
      </c>
      <c r="C94" s="69" t="s">
        <v>85</v>
      </c>
      <c r="D94" s="69" t="s">
        <v>53</v>
      </c>
      <c r="E94" s="68">
        <v>1308</v>
      </c>
      <c r="F94" s="70">
        <f t="shared" si="5"/>
        <v>41309</v>
      </c>
      <c r="G94" s="68" t="s">
        <v>381</v>
      </c>
      <c r="H94" s="68" t="s">
        <v>7</v>
      </c>
      <c r="I94" s="55" t="s">
        <v>37</v>
      </c>
      <c r="J94" s="68" t="s">
        <v>55</v>
      </c>
      <c r="K94" s="64" t="s">
        <v>382</v>
      </c>
      <c r="L94" s="68" t="s">
        <v>57</v>
      </c>
      <c r="M94" s="45" t="s">
        <v>383</v>
      </c>
      <c r="N94" s="44">
        <v>1</v>
      </c>
      <c r="O94" s="44">
        <v>0</v>
      </c>
      <c r="P94" s="94" t="s">
        <v>384</v>
      </c>
      <c r="Q94" s="44"/>
      <c r="R94" s="52"/>
      <c r="S94" s="52"/>
      <c r="T94" s="52"/>
      <c r="U94" s="52"/>
      <c r="V94" s="44"/>
      <c r="W94" s="52"/>
      <c r="X94" s="52"/>
      <c r="Y94" s="52"/>
      <c r="Z94" s="52"/>
      <c r="AA94" s="44"/>
      <c r="AB94" s="52"/>
      <c r="AC94" s="44"/>
      <c r="AD94" s="52"/>
      <c r="AE94" s="52"/>
      <c r="AF94" s="52"/>
    </row>
    <row r="95" spans="1:32" s="41" customFormat="1" ht="27.6">
      <c r="A95" s="65">
        <v>93</v>
      </c>
      <c r="B95" s="65" t="s">
        <v>344</v>
      </c>
      <c r="C95" s="66" t="s">
        <v>85</v>
      </c>
      <c r="D95" s="66" t="s">
        <v>34</v>
      </c>
      <c r="E95" s="65">
        <v>2300</v>
      </c>
      <c r="F95" s="67">
        <f t="shared" si="5"/>
        <v>42301</v>
      </c>
      <c r="G95" s="65" t="s">
        <v>385</v>
      </c>
      <c r="H95" s="65" t="s">
        <v>7</v>
      </c>
      <c r="I95" s="16">
        <v>300</v>
      </c>
      <c r="J95" s="65" t="s">
        <v>101</v>
      </c>
      <c r="K95" s="63" t="s">
        <v>386</v>
      </c>
      <c r="L95" s="65" t="s">
        <v>40</v>
      </c>
      <c r="M95" s="25" t="s">
        <v>387</v>
      </c>
      <c r="N95" s="18">
        <v>1</v>
      </c>
      <c r="O95" s="18">
        <v>2</v>
      </c>
      <c r="P95" s="92" t="s">
        <v>388</v>
      </c>
      <c r="Q95" s="18" t="s">
        <v>105</v>
      </c>
      <c r="R95" s="28"/>
      <c r="S95" s="28"/>
      <c r="T95" s="28"/>
      <c r="U95" s="28"/>
      <c r="V95" s="18" t="s">
        <v>105</v>
      </c>
      <c r="W95" s="28"/>
      <c r="X95" s="28"/>
      <c r="Y95" s="28"/>
      <c r="Z95" s="28"/>
      <c r="AA95" s="18" t="s">
        <v>105</v>
      </c>
      <c r="AB95" s="28"/>
      <c r="AC95" s="18" t="s">
        <v>105</v>
      </c>
      <c r="AD95" s="28"/>
      <c r="AE95" s="28"/>
      <c r="AF95" s="28"/>
    </row>
    <row r="96" spans="1:32" s="41" customFormat="1" ht="69">
      <c r="A96" s="68">
        <v>94</v>
      </c>
      <c r="B96" s="68" t="s">
        <v>344</v>
      </c>
      <c r="C96" s="69" t="s">
        <v>85</v>
      </c>
      <c r="D96" s="69" t="s">
        <v>34</v>
      </c>
      <c r="E96" s="68">
        <v>2301</v>
      </c>
      <c r="F96" s="70">
        <f t="shared" si="5"/>
        <v>42302</v>
      </c>
      <c r="G96" s="68" t="s">
        <v>389</v>
      </c>
      <c r="H96" s="68" t="s">
        <v>7</v>
      </c>
      <c r="I96" s="55">
        <v>301</v>
      </c>
      <c r="J96" s="68" t="s">
        <v>101</v>
      </c>
      <c r="K96" s="64" t="s">
        <v>390</v>
      </c>
      <c r="L96" s="68" t="s">
        <v>79</v>
      </c>
      <c r="M96" s="45" t="s">
        <v>391</v>
      </c>
      <c r="N96" s="44">
        <v>1</v>
      </c>
      <c r="O96" s="44">
        <v>3</v>
      </c>
      <c r="P96" s="48"/>
      <c r="Q96" s="44" t="s">
        <v>105</v>
      </c>
      <c r="R96" s="48"/>
      <c r="S96" s="48"/>
      <c r="T96" s="48"/>
      <c r="U96" s="48"/>
      <c r="V96" s="44" t="s">
        <v>105</v>
      </c>
      <c r="W96" s="48"/>
      <c r="X96" s="48"/>
      <c r="Y96" s="48"/>
      <c r="Z96" s="48"/>
      <c r="AA96" s="44" t="s">
        <v>105</v>
      </c>
      <c r="AB96" s="48"/>
      <c r="AC96" s="44" t="s">
        <v>105</v>
      </c>
      <c r="AD96" s="48"/>
      <c r="AE96" s="48"/>
      <c r="AF96" s="48"/>
    </row>
    <row r="97" spans="1:32" s="41" customFormat="1">
      <c r="A97" s="65">
        <v>95</v>
      </c>
      <c r="B97" s="65" t="s">
        <v>344</v>
      </c>
      <c r="C97" s="66" t="s">
        <v>85</v>
      </c>
      <c r="D97" s="66" t="s">
        <v>34</v>
      </c>
      <c r="E97" s="65">
        <v>2302</v>
      </c>
      <c r="F97" s="67">
        <f t="shared" si="5"/>
        <v>42303</v>
      </c>
      <c r="G97" s="65" t="s">
        <v>392</v>
      </c>
      <c r="H97" s="65" t="s">
        <v>7</v>
      </c>
      <c r="I97" s="16">
        <v>302</v>
      </c>
      <c r="J97" s="65" t="s">
        <v>101</v>
      </c>
      <c r="K97" s="63" t="s">
        <v>393</v>
      </c>
      <c r="L97" s="65" t="s">
        <v>79</v>
      </c>
      <c r="M97" s="38" t="s">
        <v>394</v>
      </c>
      <c r="N97" s="18">
        <v>1</v>
      </c>
      <c r="O97" s="18">
        <v>1</v>
      </c>
      <c r="P97" s="24"/>
      <c r="Q97" s="18" t="s">
        <v>105</v>
      </c>
      <c r="R97" s="24"/>
      <c r="S97" s="24"/>
      <c r="T97" s="24"/>
      <c r="U97" s="24"/>
      <c r="V97" s="18" t="s">
        <v>105</v>
      </c>
      <c r="W97" s="24"/>
      <c r="X97" s="24"/>
      <c r="Y97" s="24"/>
      <c r="Z97" s="24"/>
      <c r="AA97" s="18" t="s">
        <v>105</v>
      </c>
      <c r="AB97" s="24"/>
      <c r="AC97" s="18" t="s">
        <v>105</v>
      </c>
      <c r="AD97" s="24"/>
      <c r="AE97" s="24"/>
      <c r="AF97" s="24"/>
    </row>
    <row r="98" spans="1:32" s="41" customFormat="1">
      <c r="A98" s="68">
        <v>96</v>
      </c>
      <c r="B98" s="68" t="s">
        <v>344</v>
      </c>
      <c r="C98" s="69" t="s">
        <v>85</v>
      </c>
      <c r="D98" s="69" t="s">
        <v>34</v>
      </c>
      <c r="E98" s="68">
        <v>2303</v>
      </c>
      <c r="F98" s="70">
        <f t="shared" si="5"/>
        <v>42304</v>
      </c>
      <c r="G98" s="68" t="s">
        <v>395</v>
      </c>
      <c r="H98" s="68" t="s">
        <v>7</v>
      </c>
      <c r="I98" s="55">
        <v>303</v>
      </c>
      <c r="J98" s="68" t="s">
        <v>101</v>
      </c>
      <c r="K98" s="64" t="s">
        <v>396</v>
      </c>
      <c r="L98" s="68" t="s">
        <v>212</v>
      </c>
      <c r="M98" s="45" t="s">
        <v>213</v>
      </c>
      <c r="N98" s="44">
        <v>1</v>
      </c>
      <c r="O98" s="57">
        <v>0.01</v>
      </c>
      <c r="P98" s="79" t="s">
        <v>397</v>
      </c>
      <c r="Q98" s="44" t="s">
        <v>105</v>
      </c>
      <c r="R98" s="53"/>
      <c r="S98" s="53"/>
      <c r="T98" s="53"/>
      <c r="U98" s="53"/>
      <c r="V98" s="44" t="s">
        <v>105</v>
      </c>
      <c r="W98" s="53"/>
      <c r="X98" s="53"/>
      <c r="Y98" s="53"/>
      <c r="Z98" s="53"/>
      <c r="AA98" s="44" t="s">
        <v>105</v>
      </c>
      <c r="AB98" s="53"/>
      <c r="AC98" s="44" t="s">
        <v>105</v>
      </c>
      <c r="AD98" s="53"/>
      <c r="AE98" s="53"/>
      <c r="AF98" s="53"/>
    </row>
    <row r="99" spans="1:32" s="41" customFormat="1">
      <c r="A99" s="65">
        <v>97</v>
      </c>
      <c r="B99" s="65" t="s">
        <v>344</v>
      </c>
      <c r="C99" s="66" t="s">
        <v>85</v>
      </c>
      <c r="D99" s="66" t="s">
        <v>34</v>
      </c>
      <c r="E99" s="65">
        <v>2304</v>
      </c>
      <c r="F99" s="67">
        <f t="shared" si="5"/>
        <v>42305</v>
      </c>
      <c r="G99" s="65" t="s">
        <v>398</v>
      </c>
      <c r="H99" s="65" t="s">
        <v>7</v>
      </c>
      <c r="I99" s="16">
        <v>304</v>
      </c>
      <c r="J99" s="65" t="s">
        <v>101</v>
      </c>
      <c r="K99" s="63" t="s">
        <v>399</v>
      </c>
      <c r="L99" s="65" t="s">
        <v>212</v>
      </c>
      <c r="M99" s="25" t="s">
        <v>213</v>
      </c>
      <c r="N99" s="18">
        <v>1</v>
      </c>
      <c r="O99" s="32">
        <v>1</v>
      </c>
      <c r="P99" s="33"/>
      <c r="Q99" s="18" t="s">
        <v>105</v>
      </c>
      <c r="R99" s="33"/>
      <c r="S99" s="33"/>
      <c r="T99" s="33"/>
      <c r="U99" s="33"/>
      <c r="V99" s="18" t="s">
        <v>105</v>
      </c>
      <c r="W99" s="33"/>
      <c r="X99" s="33"/>
      <c r="Y99" s="33"/>
      <c r="Z99" s="33"/>
      <c r="AA99" s="18" t="s">
        <v>105</v>
      </c>
      <c r="AB99" s="33"/>
      <c r="AC99" s="18" t="s">
        <v>105</v>
      </c>
      <c r="AD99" s="33"/>
      <c r="AE99" s="33"/>
      <c r="AF99" s="33"/>
    </row>
    <row r="100" spans="1:32" s="41" customFormat="1" ht="27.6">
      <c r="A100" s="68">
        <v>98</v>
      </c>
      <c r="B100" s="68" t="s">
        <v>344</v>
      </c>
      <c r="C100" s="69" t="s">
        <v>85</v>
      </c>
      <c r="D100" s="69" t="s">
        <v>34</v>
      </c>
      <c r="E100" s="68">
        <v>2305</v>
      </c>
      <c r="F100" s="70">
        <f t="shared" si="5"/>
        <v>42306</v>
      </c>
      <c r="G100" s="68" t="s">
        <v>400</v>
      </c>
      <c r="H100" s="68" t="s">
        <v>7</v>
      </c>
      <c r="I100" s="55">
        <v>305</v>
      </c>
      <c r="J100" s="68" t="s">
        <v>101</v>
      </c>
      <c r="K100" s="64" t="s">
        <v>401</v>
      </c>
      <c r="L100" s="68" t="s">
        <v>40</v>
      </c>
      <c r="M100" s="45" t="s">
        <v>402</v>
      </c>
      <c r="N100" s="44">
        <v>1</v>
      </c>
      <c r="O100" s="44">
        <v>4</v>
      </c>
      <c r="P100" s="95" t="s">
        <v>403</v>
      </c>
      <c r="Q100" s="44" t="s">
        <v>105</v>
      </c>
      <c r="R100" s="53"/>
      <c r="S100" s="53"/>
      <c r="T100" s="53"/>
      <c r="U100" s="53"/>
      <c r="V100" s="44" t="s">
        <v>105</v>
      </c>
      <c r="W100" s="53"/>
      <c r="X100" s="53"/>
      <c r="Y100" s="53"/>
      <c r="Z100" s="53"/>
      <c r="AA100" s="44" t="s">
        <v>105</v>
      </c>
      <c r="AB100" s="53"/>
      <c r="AC100" s="44" t="s">
        <v>105</v>
      </c>
      <c r="AD100" s="53"/>
      <c r="AE100" s="53"/>
      <c r="AF100" s="53"/>
    </row>
    <row r="101" spans="1:32" s="41" customFormat="1">
      <c r="A101" s="65">
        <v>99</v>
      </c>
      <c r="B101" s="65" t="s">
        <v>344</v>
      </c>
      <c r="C101" s="66" t="s">
        <v>85</v>
      </c>
      <c r="D101" s="66" t="s">
        <v>34</v>
      </c>
      <c r="E101" s="65">
        <v>2306</v>
      </c>
      <c r="F101" s="67">
        <f t="shared" si="5"/>
        <v>42307</v>
      </c>
      <c r="G101" s="65" t="s">
        <v>404</v>
      </c>
      <c r="H101" s="65" t="s">
        <v>7</v>
      </c>
      <c r="I101" s="16">
        <v>306</v>
      </c>
      <c r="J101" s="65" t="s">
        <v>101</v>
      </c>
      <c r="K101" s="63" t="s">
        <v>405</v>
      </c>
      <c r="L101" s="65" t="s">
        <v>79</v>
      </c>
      <c r="M101" s="38" t="s">
        <v>394</v>
      </c>
      <c r="N101" s="18">
        <v>1</v>
      </c>
      <c r="O101" s="18">
        <v>1</v>
      </c>
      <c r="P101" s="24"/>
      <c r="Q101" s="18" t="s">
        <v>105</v>
      </c>
      <c r="R101" s="24"/>
      <c r="S101" s="24"/>
      <c r="T101" s="24"/>
      <c r="U101" s="24"/>
      <c r="V101" s="18" t="s">
        <v>105</v>
      </c>
      <c r="W101" s="24"/>
      <c r="X101" s="24"/>
      <c r="Y101" s="24"/>
      <c r="Z101" s="24"/>
      <c r="AA101" s="18" t="s">
        <v>105</v>
      </c>
      <c r="AB101" s="24"/>
      <c r="AC101" s="18" t="s">
        <v>105</v>
      </c>
      <c r="AD101" s="24"/>
      <c r="AE101" s="24"/>
      <c r="AF101" s="24"/>
    </row>
    <row r="102" spans="1:32" s="41" customFormat="1">
      <c r="A102" s="68">
        <v>100</v>
      </c>
      <c r="B102" s="68" t="s">
        <v>344</v>
      </c>
      <c r="C102" s="69" t="s">
        <v>85</v>
      </c>
      <c r="D102" s="69" t="s">
        <v>34</v>
      </c>
      <c r="E102" s="68">
        <v>2307</v>
      </c>
      <c r="F102" s="70">
        <f t="shared" si="5"/>
        <v>42308</v>
      </c>
      <c r="G102" s="68" t="s">
        <v>406</v>
      </c>
      <c r="H102" s="68" t="s">
        <v>7</v>
      </c>
      <c r="I102" s="55">
        <v>307</v>
      </c>
      <c r="J102" s="68" t="s">
        <v>101</v>
      </c>
      <c r="K102" s="64" t="s">
        <v>407</v>
      </c>
      <c r="L102" s="68" t="s">
        <v>212</v>
      </c>
      <c r="M102" s="45" t="s">
        <v>213</v>
      </c>
      <c r="N102" s="44">
        <v>1</v>
      </c>
      <c r="O102" s="57">
        <v>0.01</v>
      </c>
      <c r="P102" s="79" t="s">
        <v>397</v>
      </c>
      <c r="Q102" s="44" t="s">
        <v>105</v>
      </c>
      <c r="R102" s="53"/>
      <c r="S102" s="53"/>
      <c r="T102" s="53"/>
      <c r="U102" s="53"/>
      <c r="V102" s="44" t="s">
        <v>105</v>
      </c>
      <c r="W102" s="53"/>
      <c r="X102" s="53"/>
      <c r="Y102" s="53"/>
      <c r="Z102" s="53"/>
      <c r="AA102" s="44" t="s">
        <v>105</v>
      </c>
      <c r="AB102" s="53"/>
      <c r="AC102" s="44" t="s">
        <v>105</v>
      </c>
      <c r="AD102" s="53"/>
      <c r="AE102" s="53"/>
      <c r="AF102" s="53"/>
    </row>
    <row r="103" spans="1:32" s="41" customFormat="1">
      <c r="A103" s="65">
        <v>101</v>
      </c>
      <c r="B103" s="65" t="s">
        <v>344</v>
      </c>
      <c r="C103" s="66" t="s">
        <v>85</v>
      </c>
      <c r="D103" s="66" t="s">
        <v>34</v>
      </c>
      <c r="E103" s="65">
        <v>2308</v>
      </c>
      <c r="F103" s="67">
        <f t="shared" si="5"/>
        <v>42309</v>
      </c>
      <c r="G103" s="65" t="s">
        <v>408</v>
      </c>
      <c r="H103" s="65" t="s">
        <v>7</v>
      </c>
      <c r="I103" s="16">
        <v>308</v>
      </c>
      <c r="J103" s="65" t="s">
        <v>101</v>
      </c>
      <c r="K103" s="63" t="s">
        <v>409</v>
      </c>
      <c r="L103" s="65" t="s">
        <v>212</v>
      </c>
      <c r="M103" s="25" t="s">
        <v>213</v>
      </c>
      <c r="N103" s="18">
        <v>1</v>
      </c>
      <c r="O103" s="32">
        <v>1</v>
      </c>
      <c r="P103" s="33"/>
      <c r="Q103" s="18" t="s">
        <v>105</v>
      </c>
      <c r="R103" s="33"/>
      <c r="S103" s="33"/>
      <c r="T103" s="33"/>
      <c r="U103" s="33"/>
      <c r="V103" s="18" t="s">
        <v>105</v>
      </c>
      <c r="W103" s="33"/>
      <c r="X103" s="33"/>
      <c r="Y103" s="33"/>
      <c r="Z103" s="33"/>
      <c r="AA103" s="18" t="s">
        <v>105</v>
      </c>
      <c r="AB103" s="33"/>
      <c r="AC103" s="18" t="s">
        <v>105</v>
      </c>
      <c r="AD103" s="33"/>
      <c r="AE103" s="33"/>
      <c r="AF103" s="33"/>
    </row>
    <row r="104" spans="1:32" s="41" customFormat="1" ht="27.6">
      <c r="A104" s="68">
        <v>102</v>
      </c>
      <c r="B104" s="68" t="s">
        <v>344</v>
      </c>
      <c r="C104" s="69" t="s">
        <v>85</v>
      </c>
      <c r="D104" s="69" t="s">
        <v>34</v>
      </c>
      <c r="E104" s="68">
        <v>2309</v>
      </c>
      <c r="F104" s="70">
        <f t="shared" si="5"/>
        <v>42310</v>
      </c>
      <c r="G104" s="68" t="s">
        <v>410</v>
      </c>
      <c r="H104" s="68" t="s">
        <v>7</v>
      </c>
      <c r="I104" s="55">
        <v>309</v>
      </c>
      <c r="J104" s="68" t="s">
        <v>101</v>
      </c>
      <c r="K104" s="64" t="s">
        <v>411</v>
      </c>
      <c r="L104" s="68" t="s">
        <v>40</v>
      </c>
      <c r="M104" s="45" t="s">
        <v>402</v>
      </c>
      <c r="N104" s="44">
        <v>1</v>
      </c>
      <c r="O104" s="44">
        <v>4</v>
      </c>
      <c r="P104" s="95" t="s">
        <v>403</v>
      </c>
      <c r="Q104" s="44" t="s">
        <v>105</v>
      </c>
      <c r="R104" s="53"/>
      <c r="S104" s="53"/>
      <c r="T104" s="53"/>
      <c r="U104" s="53"/>
      <c r="V104" s="44" t="s">
        <v>105</v>
      </c>
      <c r="W104" s="53"/>
      <c r="X104" s="53"/>
      <c r="Y104" s="53"/>
      <c r="Z104" s="53"/>
      <c r="AA104" s="44" t="s">
        <v>105</v>
      </c>
      <c r="AB104" s="53"/>
      <c r="AC104" s="44" t="s">
        <v>105</v>
      </c>
      <c r="AD104" s="53"/>
      <c r="AE104" s="53"/>
      <c r="AF104" s="53"/>
    </row>
    <row r="105" spans="1:32" s="41" customFormat="1">
      <c r="A105" s="65">
        <v>103</v>
      </c>
      <c r="B105" s="65" t="s">
        <v>344</v>
      </c>
      <c r="C105" s="66" t="s">
        <v>85</v>
      </c>
      <c r="D105" s="66" t="s">
        <v>34</v>
      </c>
      <c r="E105" s="65">
        <v>2310</v>
      </c>
      <c r="F105" s="67">
        <f t="shared" si="5"/>
        <v>42311</v>
      </c>
      <c r="G105" s="65" t="s">
        <v>412</v>
      </c>
      <c r="H105" s="65" t="s">
        <v>7</v>
      </c>
      <c r="I105" s="16">
        <v>310</v>
      </c>
      <c r="J105" s="65" t="s">
        <v>101</v>
      </c>
      <c r="K105" s="63" t="s">
        <v>413</v>
      </c>
      <c r="L105" s="65" t="s">
        <v>79</v>
      </c>
      <c r="M105" s="38" t="s">
        <v>394</v>
      </c>
      <c r="N105" s="18">
        <v>1</v>
      </c>
      <c r="O105" s="18">
        <v>1</v>
      </c>
      <c r="P105" s="24"/>
      <c r="Q105" s="18" t="s">
        <v>105</v>
      </c>
      <c r="R105" s="24"/>
      <c r="S105" s="24"/>
      <c r="T105" s="24"/>
      <c r="U105" s="24"/>
      <c r="V105" s="18" t="s">
        <v>105</v>
      </c>
      <c r="W105" s="24"/>
      <c r="X105" s="24"/>
      <c r="Y105" s="24"/>
      <c r="Z105" s="24"/>
      <c r="AA105" s="18" t="s">
        <v>105</v>
      </c>
      <c r="AB105" s="24"/>
      <c r="AC105" s="18" t="s">
        <v>105</v>
      </c>
      <c r="AD105" s="24"/>
      <c r="AE105" s="24"/>
      <c r="AF105" s="24"/>
    </row>
    <row r="106" spans="1:32" s="41" customFormat="1">
      <c r="A106" s="68">
        <v>104</v>
      </c>
      <c r="B106" s="68" t="s">
        <v>344</v>
      </c>
      <c r="C106" s="69" t="s">
        <v>85</v>
      </c>
      <c r="D106" s="69" t="s">
        <v>34</v>
      </c>
      <c r="E106" s="68">
        <v>2311</v>
      </c>
      <c r="F106" s="70">
        <f t="shared" si="5"/>
        <v>42312</v>
      </c>
      <c r="G106" s="68" t="s">
        <v>414</v>
      </c>
      <c r="H106" s="68" t="s">
        <v>7</v>
      </c>
      <c r="I106" s="55">
        <v>311</v>
      </c>
      <c r="J106" s="68" t="s">
        <v>101</v>
      </c>
      <c r="K106" s="64" t="s">
        <v>415</v>
      </c>
      <c r="L106" s="68" t="s">
        <v>212</v>
      </c>
      <c r="M106" s="45" t="s">
        <v>213</v>
      </c>
      <c r="N106" s="44">
        <v>1</v>
      </c>
      <c r="O106" s="57">
        <v>0.01</v>
      </c>
      <c r="P106" s="79" t="s">
        <v>397</v>
      </c>
      <c r="Q106" s="44" t="s">
        <v>105</v>
      </c>
      <c r="R106" s="53"/>
      <c r="S106" s="53"/>
      <c r="T106" s="53"/>
      <c r="U106" s="53"/>
      <c r="V106" s="44" t="s">
        <v>105</v>
      </c>
      <c r="W106" s="53"/>
      <c r="X106" s="53"/>
      <c r="Y106" s="53"/>
      <c r="Z106" s="53"/>
      <c r="AA106" s="44" t="s">
        <v>105</v>
      </c>
      <c r="AB106" s="53"/>
      <c r="AC106" s="44" t="s">
        <v>105</v>
      </c>
      <c r="AD106" s="53"/>
      <c r="AE106" s="53"/>
      <c r="AF106" s="53"/>
    </row>
    <row r="107" spans="1:32" s="41" customFormat="1">
      <c r="A107" s="65">
        <v>105</v>
      </c>
      <c r="B107" s="65" t="s">
        <v>344</v>
      </c>
      <c r="C107" s="66" t="s">
        <v>85</v>
      </c>
      <c r="D107" s="66" t="s">
        <v>34</v>
      </c>
      <c r="E107" s="65">
        <v>2312</v>
      </c>
      <c r="F107" s="67">
        <f t="shared" si="5"/>
        <v>42313</v>
      </c>
      <c r="G107" s="65" t="s">
        <v>416</v>
      </c>
      <c r="H107" s="65" t="s">
        <v>7</v>
      </c>
      <c r="I107" s="16">
        <v>312</v>
      </c>
      <c r="J107" s="65" t="s">
        <v>101</v>
      </c>
      <c r="K107" s="63" t="s">
        <v>417</v>
      </c>
      <c r="L107" s="65" t="s">
        <v>212</v>
      </c>
      <c r="M107" s="25" t="s">
        <v>213</v>
      </c>
      <c r="N107" s="18">
        <v>1</v>
      </c>
      <c r="O107" s="32">
        <v>1</v>
      </c>
      <c r="P107" s="33"/>
      <c r="Q107" s="18" t="s">
        <v>105</v>
      </c>
      <c r="R107" s="33"/>
      <c r="S107" s="33"/>
      <c r="T107" s="33"/>
      <c r="U107" s="33"/>
      <c r="V107" s="18" t="s">
        <v>105</v>
      </c>
      <c r="W107" s="33"/>
      <c r="X107" s="33"/>
      <c r="Y107" s="33"/>
      <c r="Z107" s="33"/>
      <c r="AA107" s="18" t="s">
        <v>105</v>
      </c>
      <c r="AB107" s="33"/>
      <c r="AC107" s="18" t="s">
        <v>105</v>
      </c>
      <c r="AD107" s="33"/>
      <c r="AE107" s="33"/>
      <c r="AF107" s="33"/>
    </row>
    <row r="108" spans="1:32" s="41" customFormat="1" ht="27.6">
      <c r="A108" s="68">
        <v>106</v>
      </c>
      <c r="B108" s="68" t="s">
        <v>344</v>
      </c>
      <c r="C108" s="69" t="s">
        <v>85</v>
      </c>
      <c r="D108" s="69" t="s">
        <v>34</v>
      </c>
      <c r="E108" s="68">
        <v>2313</v>
      </c>
      <c r="F108" s="70">
        <f t="shared" si="5"/>
        <v>42314</v>
      </c>
      <c r="G108" s="68" t="s">
        <v>418</v>
      </c>
      <c r="H108" s="68" t="s">
        <v>7</v>
      </c>
      <c r="I108" s="55">
        <v>313</v>
      </c>
      <c r="J108" s="68" t="s">
        <v>101</v>
      </c>
      <c r="K108" s="64" t="s">
        <v>419</v>
      </c>
      <c r="L108" s="68" t="s">
        <v>40</v>
      </c>
      <c r="M108" s="45" t="s">
        <v>402</v>
      </c>
      <c r="N108" s="44">
        <v>1</v>
      </c>
      <c r="O108" s="44">
        <v>4</v>
      </c>
      <c r="P108" s="95" t="s">
        <v>403</v>
      </c>
      <c r="Q108" s="44" t="s">
        <v>105</v>
      </c>
      <c r="R108" s="53"/>
      <c r="S108" s="53"/>
      <c r="T108" s="53"/>
      <c r="U108" s="53"/>
      <c r="V108" s="44" t="s">
        <v>105</v>
      </c>
      <c r="W108" s="53"/>
      <c r="X108" s="53"/>
      <c r="Y108" s="53"/>
      <c r="Z108" s="53"/>
      <c r="AA108" s="44" t="s">
        <v>105</v>
      </c>
      <c r="AB108" s="53"/>
      <c r="AC108" s="44" t="s">
        <v>105</v>
      </c>
      <c r="AD108" s="53"/>
      <c r="AE108" s="53"/>
      <c r="AF108" s="53"/>
    </row>
    <row r="109" spans="1:32" s="41" customFormat="1">
      <c r="A109" s="65">
        <v>107</v>
      </c>
      <c r="B109" s="65" t="s">
        <v>344</v>
      </c>
      <c r="C109" s="66" t="s">
        <v>85</v>
      </c>
      <c r="D109" s="66" t="s">
        <v>34</v>
      </c>
      <c r="E109" s="65">
        <v>2314</v>
      </c>
      <c r="F109" s="67">
        <f t="shared" si="5"/>
        <v>42315</v>
      </c>
      <c r="G109" s="65" t="s">
        <v>420</v>
      </c>
      <c r="H109" s="65" t="s">
        <v>7</v>
      </c>
      <c r="I109" s="16">
        <v>314</v>
      </c>
      <c r="J109" s="65" t="s">
        <v>101</v>
      </c>
      <c r="K109" s="63" t="s">
        <v>421</v>
      </c>
      <c r="L109" s="65" t="s">
        <v>79</v>
      </c>
      <c r="M109" s="38" t="s">
        <v>394</v>
      </c>
      <c r="N109" s="18">
        <v>1</v>
      </c>
      <c r="O109" s="18">
        <v>1</v>
      </c>
      <c r="P109" s="24"/>
      <c r="Q109" s="18" t="s">
        <v>105</v>
      </c>
      <c r="R109" s="24"/>
      <c r="S109" s="24"/>
      <c r="T109" s="24"/>
      <c r="U109" s="24"/>
      <c r="V109" s="18" t="s">
        <v>105</v>
      </c>
      <c r="W109" s="24"/>
      <c r="X109" s="24"/>
      <c r="Y109" s="24"/>
      <c r="Z109" s="24"/>
      <c r="AA109" s="18" t="s">
        <v>105</v>
      </c>
      <c r="AB109" s="24"/>
      <c r="AC109" s="18" t="s">
        <v>105</v>
      </c>
      <c r="AD109" s="24"/>
      <c r="AE109" s="24"/>
      <c r="AF109" s="24"/>
    </row>
    <row r="110" spans="1:32" s="41" customFormat="1">
      <c r="A110" s="68">
        <v>108</v>
      </c>
      <c r="B110" s="68" t="s">
        <v>344</v>
      </c>
      <c r="C110" s="69" t="s">
        <v>85</v>
      </c>
      <c r="D110" s="69" t="s">
        <v>34</v>
      </c>
      <c r="E110" s="68">
        <v>2315</v>
      </c>
      <c r="F110" s="70">
        <f t="shared" si="5"/>
        <v>42316</v>
      </c>
      <c r="G110" s="68" t="s">
        <v>422</v>
      </c>
      <c r="H110" s="68" t="s">
        <v>7</v>
      </c>
      <c r="I110" s="55">
        <v>315</v>
      </c>
      <c r="J110" s="68" t="s">
        <v>101</v>
      </c>
      <c r="K110" s="64" t="s">
        <v>423</v>
      </c>
      <c r="L110" s="68" t="s">
        <v>212</v>
      </c>
      <c r="M110" s="45" t="s">
        <v>213</v>
      </c>
      <c r="N110" s="44">
        <v>1</v>
      </c>
      <c r="O110" s="57">
        <v>0.01</v>
      </c>
      <c r="P110" s="79" t="s">
        <v>397</v>
      </c>
      <c r="Q110" s="44" t="s">
        <v>105</v>
      </c>
      <c r="R110" s="53"/>
      <c r="S110" s="53"/>
      <c r="T110" s="53"/>
      <c r="U110" s="53"/>
      <c r="V110" s="44" t="s">
        <v>105</v>
      </c>
      <c r="W110" s="53"/>
      <c r="X110" s="53"/>
      <c r="Y110" s="53"/>
      <c r="Z110" s="53"/>
      <c r="AA110" s="44" t="s">
        <v>105</v>
      </c>
      <c r="AB110" s="53"/>
      <c r="AC110" s="44" t="s">
        <v>105</v>
      </c>
      <c r="AD110" s="53"/>
      <c r="AE110" s="53"/>
      <c r="AF110" s="53"/>
    </row>
    <row r="111" spans="1:32" s="41" customFormat="1">
      <c r="A111" s="65">
        <v>109</v>
      </c>
      <c r="B111" s="65" t="s">
        <v>344</v>
      </c>
      <c r="C111" s="66" t="s">
        <v>85</v>
      </c>
      <c r="D111" s="66" t="s">
        <v>34</v>
      </c>
      <c r="E111" s="65">
        <v>2316</v>
      </c>
      <c r="F111" s="67">
        <f t="shared" si="5"/>
        <v>42317</v>
      </c>
      <c r="G111" s="65" t="s">
        <v>424</v>
      </c>
      <c r="H111" s="65" t="s">
        <v>7</v>
      </c>
      <c r="I111" s="16">
        <v>316</v>
      </c>
      <c r="J111" s="65" t="s">
        <v>101</v>
      </c>
      <c r="K111" s="63" t="s">
        <v>425</v>
      </c>
      <c r="L111" s="65" t="s">
        <v>212</v>
      </c>
      <c r="M111" s="25" t="s">
        <v>213</v>
      </c>
      <c r="N111" s="18">
        <v>1</v>
      </c>
      <c r="O111" s="32">
        <v>1</v>
      </c>
      <c r="P111" s="33"/>
      <c r="Q111" s="18" t="s">
        <v>105</v>
      </c>
      <c r="R111" s="33"/>
      <c r="S111" s="33"/>
      <c r="T111" s="33"/>
      <c r="U111" s="33"/>
      <c r="V111" s="18" t="s">
        <v>105</v>
      </c>
      <c r="W111" s="33"/>
      <c r="X111" s="33"/>
      <c r="Y111" s="33"/>
      <c r="Z111" s="33"/>
      <c r="AA111" s="18" t="s">
        <v>105</v>
      </c>
      <c r="AB111" s="33"/>
      <c r="AC111" s="18" t="s">
        <v>105</v>
      </c>
      <c r="AD111" s="33"/>
      <c r="AE111" s="33"/>
      <c r="AF111" s="33"/>
    </row>
    <row r="112" spans="1:32" s="41" customFormat="1" ht="27.6">
      <c r="A112" s="68">
        <v>110</v>
      </c>
      <c r="B112" s="68" t="s">
        <v>344</v>
      </c>
      <c r="C112" s="69" t="s">
        <v>85</v>
      </c>
      <c r="D112" s="69" t="s">
        <v>34</v>
      </c>
      <c r="E112" s="68">
        <v>2317</v>
      </c>
      <c r="F112" s="70">
        <f t="shared" si="5"/>
        <v>42318</v>
      </c>
      <c r="G112" s="68" t="s">
        <v>426</v>
      </c>
      <c r="H112" s="68" t="s">
        <v>7</v>
      </c>
      <c r="I112" s="55">
        <v>317</v>
      </c>
      <c r="J112" s="68" t="s">
        <v>101</v>
      </c>
      <c r="K112" s="64" t="s">
        <v>427</v>
      </c>
      <c r="L112" s="68" t="s">
        <v>40</v>
      </c>
      <c r="M112" s="45" t="s">
        <v>402</v>
      </c>
      <c r="N112" s="44">
        <v>1</v>
      </c>
      <c r="O112" s="44">
        <v>4</v>
      </c>
      <c r="P112" s="95" t="s">
        <v>403</v>
      </c>
      <c r="Q112" s="44" t="s">
        <v>105</v>
      </c>
      <c r="R112" s="53"/>
      <c r="S112" s="53"/>
      <c r="T112" s="53"/>
      <c r="U112" s="53"/>
      <c r="V112" s="44" t="s">
        <v>105</v>
      </c>
      <c r="W112" s="53"/>
      <c r="X112" s="53"/>
      <c r="Y112" s="53"/>
      <c r="Z112" s="53"/>
      <c r="AA112" s="44" t="s">
        <v>105</v>
      </c>
      <c r="AB112" s="53"/>
      <c r="AC112" s="44" t="s">
        <v>105</v>
      </c>
      <c r="AD112" s="53"/>
      <c r="AE112" s="53"/>
      <c r="AF112" s="53"/>
    </row>
    <row r="113" spans="1:32" s="41" customFormat="1" ht="27.6">
      <c r="A113" s="65">
        <v>111</v>
      </c>
      <c r="B113" s="65" t="s">
        <v>344</v>
      </c>
      <c r="C113" s="66" t="s">
        <v>85</v>
      </c>
      <c r="D113" s="66" t="s">
        <v>34</v>
      </c>
      <c r="E113" s="65">
        <v>2318</v>
      </c>
      <c r="F113" s="67">
        <f t="shared" si="5"/>
        <v>42319</v>
      </c>
      <c r="G113" s="65" t="s">
        <v>428</v>
      </c>
      <c r="H113" s="65" t="s">
        <v>7</v>
      </c>
      <c r="I113" s="16">
        <v>318</v>
      </c>
      <c r="J113" s="65" t="s">
        <v>101</v>
      </c>
      <c r="K113" s="63" t="s">
        <v>429</v>
      </c>
      <c r="L113" s="65" t="s">
        <v>430</v>
      </c>
      <c r="M113" s="31" t="s">
        <v>431</v>
      </c>
      <c r="N113" s="18">
        <v>1</v>
      </c>
      <c r="O113" s="18">
        <v>-1</v>
      </c>
      <c r="P113" s="24" t="s">
        <v>432</v>
      </c>
      <c r="Q113" s="18" t="s">
        <v>105</v>
      </c>
      <c r="R113" s="24"/>
      <c r="S113" s="24"/>
      <c r="T113" s="24"/>
      <c r="U113" s="24"/>
      <c r="V113" s="18" t="s">
        <v>105</v>
      </c>
      <c r="W113" s="24"/>
      <c r="X113" s="24"/>
      <c r="Y113" s="24"/>
      <c r="Z113" s="24"/>
      <c r="AA113" s="18" t="s">
        <v>105</v>
      </c>
      <c r="AB113" s="24"/>
      <c r="AC113" s="18" t="s">
        <v>105</v>
      </c>
      <c r="AD113" s="24"/>
      <c r="AE113" s="24"/>
      <c r="AF113" s="24"/>
    </row>
    <row r="114" spans="1:32" s="41" customFormat="1" ht="27.6">
      <c r="A114" s="68">
        <v>112</v>
      </c>
      <c r="B114" s="68" t="s">
        <v>344</v>
      </c>
      <c r="C114" s="69" t="s">
        <v>85</v>
      </c>
      <c r="D114" s="69" t="s">
        <v>34</v>
      </c>
      <c r="E114" s="68">
        <v>2319</v>
      </c>
      <c r="F114" s="70">
        <f t="shared" si="5"/>
        <v>42320</v>
      </c>
      <c r="G114" s="68" t="s">
        <v>433</v>
      </c>
      <c r="H114" s="68" t="s">
        <v>7</v>
      </c>
      <c r="I114" s="55">
        <v>319</v>
      </c>
      <c r="J114" s="68" t="s">
        <v>101</v>
      </c>
      <c r="K114" s="64" t="s">
        <v>434</v>
      </c>
      <c r="L114" s="68" t="s">
        <v>430</v>
      </c>
      <c r="M114" s="61" t="s">
        <v>431</v>
      </c>
      <c r="N114" s="44">
        <v>1</v>
      </c>
      <c r="O114" s="44">
        <v>-1</v>
      </c>
      <c r="P114" s="48" t="s">
        <v>435</v>
      </c>
      <c r="Q114" s="44" t="s">
        <v>105</v>
      </c>
      <c r="R114" s="48"/>
      <c r="S114" s="48"/>
      <c r="T114" s="48"/>
      <c r="U114" s="48"/>
      <c r="V114" s="44" t="s">
        <v>105</v>
      </c>
      <c r="W114" s="48"/>
      <c r="X114" s="48"/>
      <c r="Y114" s="48"/>
      <c r="Z114" s="48"/>
      <c r="AA114" s="44" t="s">
        <v>105</v>
      </c>
      <c r="AB114" s="48"/>
      <c r="AC114" s="44" t="s">
        <v>105</v>
      </c>
      <c r="AD114" s="48"/>
      <c r="AE114" s="48"/>
      <c r="AF114" s="48"/>
    </row>
    <row r="115" spans="1:32" s="41" customFormat="1" ht="27.6">
      <c r="A115" s="65">
        <v>113</v>
      </c>
      <c r="B115" s="65" t="s">
        <v>436</v>
      </c>
      <c r="C115" s="66" t="s">
        <v>33</v>
      </c>
      <c r="D115" s="66" t="s">
        <v>53</v>
      </c>
      <c r="E115" s="65">
        <v>400</v>
      </c>
      <c r="F115" s="67">
        <f>E115+30001</f>
        <v>30401</v>
      </c>
      <c r="G115" s="65" t="s">
        <v>437</v>
      </c>
      <c r="H115" s="65" t="s">
        <v>36</v>
      </c>
      <c r="I115" s="16" t="s">
        <v>37</v>
      </c>
      <c r="J115" s="65" t="s">
        <v>55</v>
      </c>
      <c r="K115" s="63" t="s">
        <v>438</v>
      </c>
      <c r="L115" s="65" t="s">
        <v>212</v>
      </c>
      <c r="M115" s="25" t="s">
        <v>213</v>
      </c>
      <c r="N115" s="18">
        <v>1</v>
      </c>
      <c r="O115" s="18">
        <v>0</v>
      </c>
      <c r="P115" s="92" t="s">
        <v>439</v>
      </c>
      <c r="Q115" s="18"/>
      <c r="R115" s="28"/>
      <c r="S115" s="28"/>
      <c r="T115" s="28"/>
      <c r="U115" s="28"/>
      <c r="V115" s="18"/>
      <c r="W115" s="28"/>
      <c r="X115" s="28"/>
      <c r="Y115" s="28"/>
      <c r="Z115" s="28"/>
      <c r="AA115" s="18"/>
      <c r="AB115" s="28"/>
      <c r="AC115" s="18"/>
      <c r="AD115" s="28"/>
      <c r="AE115" s="28"/>
      <c r="AF115" s="28"/>
    </row>
    <row r="116" spans="1:32" s="41" customFormat="1" ht="27.6">
      <c r="A116" s="68">
        <v>114</v>
      </c>
      <c r="B116" s="68" t="s">
        <v>436</v>
      </c>
      <c r="C116" s="69" t="s">
        <v>33</v>
      </c>
      <c r="D116" s="69" t="s">
        <v>53</v>
      </c>
      <c r="E116" s="68">
        <v>401</v>
      </c>
      <c r="F116" s="70">
        <f>E116+30001</f>
        <v>30402</v>
      </c>
      <c r="G116" s="68" t="s">
        <v>440</v>
      </c>
      <c r="H116" s="68" t="s">
        <v>36</v>
      </c>
      <c r="I116" s="55" t="s">
        <v>37</v>
      </c>
      <c r="J116" s="68" t="s">
        <v>55</v>
      </c>
      <c r="K116" s="64" t="s">
        <v>441</v>
      </c>
      <c r="L116" s="68" t="s">
        <v>442</v>
      </c>
      <c r="M116" s="45" t="s">
        <v>443</v>
      </c>
      <c r="N116" s="44">
        <v>1</v>
      </c>
      <c r="O116" s="44">
        <v>0</v>
      </c>
      <c r="P116" s="94" t="s">
        <v>439</v>
      </c>
      <c r="Q116" s="44"/>
      <c r="R116" s="52"/>
      <c r="S116" s="52"/>
      <c r="T116" s="52"/>
      <c r="U116" s="52"/>
      <c r="V116" s="44"/>
      <c r="W116" s="52"/>
      <c r="X116" s="52"/>
      <c r="Y116" s="52"/>
      <c r="Z116" s="52"/>
      <c r="AA116" s="44"/>
      <c r="AB116" s="52"/>
      <c r="AC116" s="44"/>
      <c r="AD116" s="52"/>
      <c r="AE116" s="52"/>
      <c r="AF116" s="52"/>
    </row>
    <row r="117" spans="1:32" s="41" customFormat="1" ht="27.6">
      <c r="A117" s="65">
        <v>115</v>
      </c>
      <c r="B117" s="65" t="s">
        <v>436</v>
      </c>
      <c r="C117" s="66" t="s">
        <v>33</v>
      </c>
      <c r="D117" s="66" t="s">
        <v>53</v>
      </c>
      <c r="E117" s="65">
        <v>402</v>
      </c>
      <c r="F117" s="67">
        <f>E117+30001</f>
        <v>30403</v>
      </c>
      <c r="G117" s="65" t="s">
        <v>444</v>
      </c>
      <c r="H117" s="65" t="s">
        <v>36</v>
      </c>
      <c r="I117" s="16" t="s">
        <v>37</v>
      </c>
      <c r="J117" s="65" t="s">
        <v>55</v>
      </c>
      <c r="K117" s="63" t="s">
        <v>445</v>
      </c>
      <c r="L117" s="65" t="s">
        <v>212</v>
      </c>
      <c r="M117" s="25" t="s">
        <v>213</v>
      </c>
      <c r="N117" s="18">
        <v>1</v>
      </c>
      <c r="O117" s="18">
        <v>0</v>
      </c>
      <c r="P117" s="92" t="s">
        <v>439</v>
      </c>
      <c r="Q117" s="18"/>
      <c r="R117" s="28"/>
      <c r="S117" s="28"/>
      <c r="T117" s="28"/>
      <c r="U117" s="28"/>
      <c r="V117" s="18"/>
      <c r="W117" s="28"/>
      <c r="X117" s="28"/>
      <c r="Y117" s="28"/>
      <c r="Z117" s="28"/>
      <c r="AA117" s="18"/>
      <c r="AB117" s="28"/>
      <c r="AC117" s="18"/>
      <c r="AD117" s="28"/>
      <c r="AE117" s="28"/>
      <c r="AF117" s="28"/>
    </row>
    <row r="118" spans="1:32" s="41" customFormat="1" ht="27.6">
      <c r="A118" s="68">
        <v>116</v>
      </c>
      <c r="B118" s="68" t="s">
        <v>436</v>
      </c>
      <c r="C118" s="69" t="s">
        <v>33</v>
      </c>
      <c r="D118" s="69" t="s">
        <v>53</v>
      </c>
      <c r="E118" s="68">
        <v>403</v>
      </c>
      <c r="F118" s="70">
        <f>E118+30001</f>
        <v>30404</v>
      </c>
      <c r="G118" s="68" t="s">
        <v>446</v>
      </c>
      <c r="H118" s="68" t="s">
        <v>36</v>
      </c>
      <c r="I118" s="55" t="s">
        <v>37</v>
      </c>
      <c r="J118" s="68" t="s">
        <v>55</v>
      </c>
      <c r="K118" s="64" t="s">
        <v>447</v>
      </c>
      <c r="L118" s="68" t="s">
        <v>442</v>
      </c>
      <c r="M118" s="45" t="s">
        <v>443</v>
      </c>
      <c r="N118" s="44">
        <v>1</v>
      </c>
      <c r="O118" s="44">
        <v>0</v>
      </c>
      <c r="P118" s="94" t="s">
        <v>439</v>
      </c>
      <c r="Q118" s="44"/>
      <c r="R118" s="52"/>
      <c r="S118" s="52"/>
      <c r="T118" s="52"/>
      <c r="U118" s="52"/>
      <c r="V118" s="44"/>
      <c r="W118" s="52"/>
      <c r="X118" s="52"/>
      <c r="Y118" s="52"/>
      <c r="Z118" s="52"/>
      <c r="AA118" s="44"/>
      <c r="AB118" s="52"/>
      <c r="AC118" s="44"/>
      <c r="AD118" s="52"/>
      <c r="AE118" s="52"/>
      <c r="AF118" s="52"/>
    </row>
    <row r="119" spans="1:32" s="41" customFormat="1" ht="27.6">
      <c r="A119" s="65">
        <v>117</v>
      </c>
      <c r="B119" s="65" t="s">
        <v>436</v>
      </c>
      <c r="C119" s="66" t="s">
        <v>85</v>
      </c>
      <c r="D119" s="66" t="s">
        <v>53</v>
      </c>
      <c r="E119" s="65">
        <v>1400</v>
      </c>
      <c r="F119" s="67">
        <f t="shared" ref="F119:F135" si="6">40001+E119</f>
        <v>41401</v>
      </c>
      <c r="G119" s="65" t="s">
        <v>448</v>
      </c>
      <c r="H119" s="65" t="s">
        <v>7</v>
      </c>
      <c r="I119" s="16" t="s">
        <v>37</v>
      </c>
      <c r="J119" s="65" t="s">
        <v>55</v>
      </c>
      <c r="K119" s="63" t="s">
        <v>449</v>
      </c>
      <c r="L119" s="65" t="s">
        <v>212</v>
      </c>
      <c r="M119" s="25" t="s">
        <v>213</v>
      </c>
      <c r="N119" s="18">
        <v>1</v>
      </c>
      <c r="O119" s="18">
        <v>255</v>
      </c>
      <c r="P119" s="24" t="s">
        <v>450</v>
      </c>
      <c r="Q119" s="18" t="s">
        <v>105</v>
      </c>
      <c r="R119" s="24"/>
      <c r="S119" s="24"/>
      <c r="T119" s="24"/>
      <c r="U119" s="24"/>
      <c r="V119" s="18" t="s">
        <v>105</v>
      </c>
      <c r="W119" s="24"/>
      <c r="X119" s="24"/>
      <c r="Y119" s="24"/>
      <c r="Z119" s="24"/>
      <c r="AA119" s="18" t="s">
        <v>105</v>
      </c>
      <c r="AB119" s="24"/>
      <c r="AC119" s="18" t="s">
        <v>105</v>
      </c>
      <c r="AD119" s="24"/>
      <c r="AE119" s="24"/>
      <c r="AF119" s="24"/>
    </row>
    <row r="120" spans="1:32" s="41" customFormat="1" ht="27.6">
      <c r="A120" s="68">
        <v>118</v>
      </c>
      <c r="B120" s="68" t="s">
        <v>436</v>
      </c>
      <c r="C120" s="69" t="s">
        <v>85</v>
      </c>
      <c r="D120" s="69" t="s">
        <v>53</v>
      </c>
      <c r="E120" s="68">
        <v>1401</v>
      </c>
      <c r="F120" s="70">
        <f t="shared" si="6"/>
        <v>41402</v>
      </c>
      <c r="G120" s="68" t="s">
        <v>451</v>
      </c>
      <c r="H120" s="68" t="s">
        <v>7</v>
      </c>
      <c r="I120" s="55" t="s">
        <v>37</v>
      </c>
      <c r="J120" s="68" t="s">
        <v>55</v>
      </c>
      <c r="K120" s="64" t="s">
        <v>452</v>
      </c>
      <c r="L120" s="68" t="s">
        <v>442</v>
      </c>
      <c r="M120" s="45" t="s">
        <v>443</v>
      </c>
      <c r="N120" s="44">
        <v>1</v>
      </c>
      <c r="O120" s="44">
        <v>255</v>
      </c>
      <c r="P120" s="58" t="s">
        <v>450</v>
      </c>
      <c r="Q120" s="44" t="s">
        <v>105</v>
      </c>
      <c r="R120" s="58"/>
      <c r="S120" s="58"/>
      <c r="T120" s="58"/>
      <c r="U120" s="58"/>
      <c r="V120" s="44" t="s">
        <v>105</v>
      </c>
      <c r="W120" s="58"/>
      <c r="X120" s="58"/>
      <c r="Y120" s="58"/>
      <c r="Z120" s="58"/>
      <c r="AA120" s="44" t="s">
        <v>105</v>
      </c>
      <c r="AB120" s="58"/>
      <c r="AC120" s="44" t="s">
        <v>105</v>
      </c>
      <c r="AD120" s="58"/>
      <c r="AE120" s="58"/>
      <c r="AF120" s="58"/>
    </row>
    <row r="121" spans="1:32" s="41" customFormat="1" ht="27.6">
      <c r="A121" s="65">
        <v>119</v>
      </c>
      <c r="B121" s="65" t="s">
        <v>436</v>
      </c>
      <c r="C121" s="66" t="s">
        <v>85</v>
      </c>
      <c r="D121" s="66" t="s">
        <v>53</v>
      </c>
      <c r="E121" s="65">
        <v>1402</v>
      </c>
      <c r="F121" s="67">
        <f t="shared" si="6"/>
        <v>41403</v>
      </c>
      <c r="G121" s="65" t="s">
        <v>453</v>
      </c>
      <c r="H121" s="65" t="s">
        <v>7</v>
      </c>
      <c r="I121" s="16" t="s">
        <v>37</v>
      </c>
      <c r="J121" s="65" t="s">
        <v>55</v>
      </c>
      <c r="K121" s="63" t="s">
        <v>454</v>
      </c>
      <c r="L121" s="65" t="s">
        <v>212</v>
      </c>
      <c r="M121" s="25" t="s">
        <v>213</v>
      </c>
      <c r="N121" s="18">
        <v>1</v>
      </c>
      <c r="O121" s="18">
        <v>255</v>
      </c>
      <c r="P121" s="33" t="s">
        <v>450</v>
      </c>
      <c r="Q121" s="18" t="s">
        <v>105</v>
      </c>
      <c r="R121" s="33"/>
      <c r="S121" s="33"/>
      <c r="T121" s="33"/>
      <c r="U121" s="33"/>
      <c r="V121" s="18" t="s">
        <v>105</v>
      </c>
      <c r="W121" s="33"/>
      <c r="X121" s="33"/>
      <c r="Y121" s="33"/>
      <c r="Z121" s="33"/>
      <c r="AA121" s="18" t="s">
        <v>105</v>
      </c>
      <c r="AB121" s="33"/>
      <c r="AC121" s="18" t="s">
        <v>105</v>
      </c>
      <c r="AD121" s="33"/>
      <c r="AE121" s="33"/>
      <c r="AF121" s="33"/>
    </row>
    <row r="122" spans="1:32" s="41" customFormat="1" ht="27.6">
      <c r="A122" s="68">
        <v>120</v>
      </c>
      <c r="B122" s="68" t="s">
        <v>436</v>
      </c>
      <c r="C122" s="69" t="s">
        <v>85</v>
      </c>
      <c r="D122" s="69" t="s">
        <v>53</v>
      </c>
      <c r="E122" s="68">
        <v>1403</v>
      </c>
      <c r="F122" s="70">
        <f t="shared" si="6"/>
        <v>41404</v>
      </c>
      <c r="G122" s="68" t="s">
        <v>455</v>
      </c>
      <c r="H122" s="68" t="s">
        <v>7</v>
      </c>
      <c r="I122" s="55" t="s">
        <v>37</v>
      </c>
      <c r="J122" s="68" t="s">
        <v>55</v>
      </c>
      <c r="K122" s="64" t="s">
        <v>456</v>
      </c>
      <c r="L122" s="68" t="s">
        <v>442</v>
      </c>
      <c r="M122" s="45" t="s">
        <v>443</v>
      </c>
      <c r="N122" s="44">
        <v>1</v>
      </c>
      <c r="O122" s="44">
        <v>255</v>
      </c>
      <c r="P122" s="58" t="s">
        <v>450</v>
      </c>
      <c r="Q122" s="44" t="s">
        <v>105</v>
      </c>
      <c r="R122" s="58"/>
      <c r="S122" s="58"/>
      <c r="T122" s="58"/>
      <c r="U122" s="58"/>
      <c r="V122" s="44" t="s">
        <v>105</v>
      </c>
      <c r="W122" s="58"/>
      <c r="X122" s="58"/>
      <c r="Y122" s="58"/>
      <c r="Z122" s="58"/>
      <c r="AA122" s="44" t="s">
        <v>105</v>
      </c>
      <c r="AB122" s="58"/>
      <c r="AC122" s="44" t="s">
        <v>105</v>
      </c>
      <c r="AD122" s="58"/>
      <c r="AE122" s="58"/>
      <c r="AF122" s="58"/>
    </row>
    <row r="123" spans="1:32" s="41" customFormat="1" ht="27.6">
      <c r="A123" s="65">
        <v>121</v>
      </c>
      <c r="B123" s="65" t="s">
        <v>436</v>
      </c>
      <c r="C123" s="66" t="s">
        <v>85</v>
      </c>
      <c r="D123" s="66" t="s">
        <v>34</v>
      </c>
      <c r="E123" s="65">
        <v>2400</v>
      </c>
      <c r="F123" s="67">
        <f t="shared" si="6"/>
        <v>42401</v>
      </c>
      <c r="G123" s="65" t="s">
        <v>457</v>
      </c>
      <c r="H123" s="65" t="s">
        <v>7</v>
      </c>
      <c r="I123" s="16">
        <v>400</v>
      </c>
      <c r="J123" s="65" t="s">
        <v>101</v>
      </c>
      <c r="K123" s="63" t="s">
        <v>458</v>
      </c>
      <c r="L123" s="65" t="s">
        <v>40</v>
      </c>
      <c r="M123" s="25" t="s">
        <v>459</v>
      </c>
      <c r="N123" s="18">
        <v>1</v>
      </c>
      <c r="O123" s="18">
        <v>1</v>
      </c>
      <c r="P123" s="24" t="s">
        <v>460</v>
      </c>
      <c r="Q123" s="18" t="s">
        <v>105</v>
      </c>
      <c r="R123" s="24"/>
      <c r="S123" s="24"/>
      <c r="T123" s="24"/>
      <c r="U123" s="24"/>
      <c r="V123" s="18" t="s">
        <v>105</v>
      </c>
      <c r="W123" s="24"/>
      <c r="X123" s="24"/>
      <c r="Y123" s="24"/>
      <c r="Z123" s="24"/>
      <c r="AA123" s="18" t="s">
        <v>105</v>
      </c>
      <c r="AB123" s="24"/>
      <c r="AC123" s="18" t="s">
        <v>105</v>
      </c>
      <c r="AD123" s="24"/>
      <c r="AE123" s="24"/>
      <c r="AF123" s="24"/>
    </row>
    <row r="124" spans="1:32" s="41" customFormat="1" ht="69">
      <c r="A124" s="68">
        <v>122</v>
      </c>
      <c r="B124" s="68" t="s">
        <v>436</v>
      </c>
      <c r="C124" s="69" t="s">
        <v>85</v>
      </c>
      <c r="D124" s="69" t="s">
        <v>34</v>
      </c>
      <c r="E124" s="68">
        <v>2401</v>
      </c>
      <c r="F124" s="70">
        <f t="shared" si="6"/>
        <v>42402</v>
      </c>
      <c r="G124" s="68" t="s">
        <v>461</v>
      </c>
      <c r="H124" s="68" t="s">
        <v>7</v>
      </c>
      <c r="I124" s="55">
        <v>401</v>
      </c>
      <c r="J124" s="68" t="s">
        <v>101</v>
      </c>
      <c r="K124" s="64" t="s">
        <v>462</v>
      </c>
      <c r="L124" s="68" t="s">
        <v>79</v>
      </c>
      <c r="M124" s="45" t="s">
        <v>324</v>
      </c>
      <c r="N124" s="44">
        <v>1</v>
      </c>
      <c r="O124" s="44">
        <v>3</v>
      </c>
      <c r="P124" s="48"/>
      <c r="Q124" s="44" t="s">
        <v>105</v>
      </c>
      <c r="R124" s="48"/>
      <c r="S124" s="48"/>
      <c r="T124" s="48"/>
      <c r="U124" s="48"/>
      <c r="V124" s="44" t="s">
        <v>105</v>
      </c>
      <c r="W124" s="48"/>
      <c r="X124" s="48"/>
      <c r="Y124" s="48"/>
      <c r="Z124" s="48"/>
      <c r="AA124" s="44" t="s">
        <v>105</v>
      </c>
      <c r="AB124" s="48"/>
      <c r="AC124" s="44" t="s">
        <v>105</v>
      </c>
      <c r="AD124" s="48"/>
      <c r="AE124" s="48"/>
      <c r="AF124" s="48"/>
    </row>
    <row r="125" spans="1:32" s="41" customFormat="1" ht="138">
      <c r="A125" s="65">
        <v>123</v>
      </c>
      <c r="B125" s="65" t="s">
        <v>436</v>
      </c>
      <c r="C125" s="66" t="s">
        <v>85</v>
      </c>
      <c r="D125" s="66" t="s">
        <v>34</v>
      </c>
      <c r="E125" s="65">
        <v>2402</v>
      </c>
      <c r="F125" s="67">
        <f t="shared" si="6"/>
        <v>42403</v>
      </c>
      <c r="G125" s="65" t="s">
        <v>463</v>
      </c>
      <c r="H125" s="65" t="s">
        <v>7</v>
      </c>
      <c r="I125" s="16">
        <v>402</v>
      </c>
      <c r="J125" s="65" t="s">
        <v>101</v>
      </c>
      <c r="K125" s="63" t="s">
        <v>464</v>
      </c>
      <c r="L125" s="65" t="s">
        <v>79</v>
      </c>
      <c r="M125" s="25" t="s">
        <v>465</v>
      </c>
      <c r="N125" s="18">
        <v>1</v>
      </c>
      <c r="O125" s="18">
        <v>3</v>
      </c>
      <c r="P125" s="24"/>
      <c r="Q125" s="18" t="s">
        <v>105</v>
      </c>
      <c r="R125" s="24"/>
      <c r="S125" s="24"/>
      <c r="T125" s="24"/>
      <c r="U125" s="24"/>
      <c r="V125" s="18" t="s">
        <v>105</v>
      </c>
      <c r="W125" s="24"/>
      <c r="X125" s="24"/>
      <c r="Y125" s="24"/>
      <c r="Z125" s="24"/>
      <c r="AA125" s="18" t="s">
        <v>105</v>
      </c>
      <c r="AB125" s="24"/>
      <c r="AC125" s="18" t="s">
        <v>105</v>
      </c>
      <c r="AD125" s="24"/>
      <c r="AE125" s="24"/>
      <c r="AF125" s="24"/>
    </row>
    <row r="126" spans="1:32" s="41" customFormat="1" ht="96.6">
      <c r="A126" s="68">
        <v>124</v>
      </c>
      <c r="B126" s="68" t="s">
        <v>436</v>
      </c>
      <c r="C126" s="69" t="s">
        <v>85</v>
      </c>
      <c r="D126" s="69" t="s">
        <v>34</v>
      </c>
      <c r="E126" s="68">
        <v>2403</v>
      </c>
      <c r="F126" s="70">
        <f t="shared" si="6"/>
        <v>42404</v>
      </c>
      <c r="G126" s="68" t="s">
        <v>466</v>
      </c>
      <c r="H126" s="68" t="s">
        <v>7</v>
      </c>
      <c r="I126" s="55">
        <v>403</v>
      </c>
      <c r="J126" s="68" t="s">
        <v>101</v>
      </c>
      <c r="K126" s="64" t="s">
        <v>467</v>
      </c>
      <c r="L126" s="68" t="s">
        <v>57</v>
      </c>
      <c r="M126" s="47" t="s">
        <v>468</v>
      </c>
      <c r="N126" s="44" t="s">
        <v>99</v>
      </c>
      <c r="O126" s="44">
        <v>1</v>
      </c>
      <c r="P126" s="48" t="s">
        <v>469</v>
      </c>
      <c r="Q126" s="44" t="s">
        <v>105</v>
      </c>
      <c r="R126" s="48"/>
      <c r="S126" s="48"/>
      <c r="T126" s="48"/>
      <c r="U126" s="48"/>
      <c r="V126" s="44" t="s">
        <v>105</v>
      </c>
      <c r="W126" s="48"/>
      <c r="X126" s="48"/>
      <c r="Y126" s="48"/>
      <c r="Z126" s="48"/>
      <c r="AA126" s="44" t="s">
        <v>105</v>
      </c>
      <c r="AB126" s="48"/>
      <c r="AC126" s="44" t="s">
        <v>105</v>
      </c>
      <c r="AD126" s="48"/>
      <c r="AE126" s="48"/>
      <c r="AF126" s="48"/>
    </row>
    <row r="127" spans="1:32" s="41" customFormat="1">
      <c r="A127" s="65">
        <v>125</v>
      </c>
      <c r="B127" s="65" t="s">
        <v>436</v>
      </c>
      <c r="C127" s="66" t="s">
        <v>85</v>
      </c>
      <c r="D127" s="66" t="s">
        <v>34</v>
      </c>
      <c r="E127" s="65">
        <v>2404</v>
      </c>
      <c r="F127" s="67">
        <f t="shared" si="6"/>
        <v>42405</v>
      </c>
      <c r="G127" s="65" t="s">
        <v>470</v>
      </c>
      <c r="H127" s="65" t="s">
        <v>7</v>
      </c>
      <c r="I127" s="16">
        <v>404</v>
      </c>
      <c r="J127" s="65" t="s">
        <v>101</v>
      </c>
      <c r="K127" s="63" t="s">
        <v>471</v>
      </c>
      <c r="L127" s="65" t="s">
        <v>212</v>
      </c>
      <c r="M127" s="25" t="s">
        <v>213</v>
      </c>
      <c r="N127" s="18">
        <v>1</v>
      </c>
      <c r="O127" s="18">
        <v>0</v>
      </c>
      <c r="P127" s="24"/>
      <c r="Q127" s="18" t="s">
        <v>105</v>
      </c>
      <c r="R127" s="24"/>
      <c r="S127" s="24"/>
      <c r="T127" s="24"/>
      <c r="U127" s="24"/>
      <c r="V127" s="18" t="s">
        <v>105</v>
      </c>
      <c r="W127" s="24"/>
      <c r="X127" s="24"/>
      <c r="Y127" s="24"/>
      <c r="Z127" s="24"/>
      <c r="AA127" s="18" t="s">
        <v>105</v>
      </c>
      <c r="AB127" s="24"/>
      <c r="AC127" s="18" t="s">
        <v>105</v>
      </c>
      <c r="AD127" s="24"/>
      <c r="AE127" s="24"/>
      <c r="AF127" s="24"/>
    </row>
    <row r="128" spans="1:32" s="41" customFormat="1">
      <c r="A128" s="68">
        <v>126</v>
      </c>
      <c r="B128" s="68" t="s">
        <v>436</v>
      </c>
      <c r="C128" s="69" t="s">
        <v>85</v>
      </c>
      <c r="D128" s="69" t="s">
        <v>34</v>
      </c>
      <c r="E128" s="68">
        <v>2405</v>
      </c>
      <c r="F128" s="70">
        <f t="shared" si="6"/>
        <v>42406</v>
      </c>
      <c r="G128" s="68" t="s">
        <v>472</v>
      </c>
      <c r="H128" s="68" t="s">
        <v>7</v>
      </c>
      <c r="I128" s="55">
        <v>405</v>
      </c>
      <c r="J128" s="68" t="s">
        <v>101</v>
      </c>
      <c r="K128" s="64" t="s">
        <v>473</v>
      </c>
      <c r="L128" s="68" t="s">
        <v>212</v>
      </c>
      <c r="M128" s="45" t="s">
        <v>213</v>
      </c>
      <c r="N128" s="44">
        <v>1</v>
      </c>
      <c r="O128" s="44">
        <v>100</v>
      </c>
      <c r="P128" s="48"/>
      <c r="Q128" s="44" t="s">
        <v>105</v>
      </c>
      <c r="R128" s="48"/>
      <c r="S128" s="48"/>
      <c r="T128" s="48"/>
      <c r="U128" s="48"/>
      <c r="V128" s="44" t="s">
        <v>105</v>
      </c>
      <c r="W128" s="48"/>
      <c r="X128" s="48"/>
      <c r="Y128" s="48"/>
      <c r="Z128" s="48"/>
      <c r="AA128" s="44" t="s">
        <v>105</v>
      </c>
      <c r="AB128" s="48"/>
      <c r="AC128" s="44" t="s">
        <v>105</v>
      </c>
      <c r="AD128" s="48"/>
      <c r="AE128" s="48"/>
      <c r="AF128" s="48"/>
    </row>
    <row r="129" spans="1:32" s="41" customFormat="1">
      <c r="A129" s="65">
        <v>127</v>
      </c>
      <c r="B129" s="65" t="s">
        <v>436</v>
      </c>
      <c r="C129" s="66" t="s">
        <v>85</v>
      </c>
      <c r="D129" s="66" t="s">
        <v>34</v>
      </c>
      <c r="E129" s="65">
        <v>2406</v>
      </c>
      <c r="F129" s="67">
        <f t="shared" si="6"/>
        <v>42407</v>
      </c>
      <c r="G129" s="65" t="s">
        <v>474</v>
      </c>
      <c r="H129" s="65" t="s">
        <v>7</v>
      </c>
      <c r="I129" s="16">
        <v>406</v>
      </c>
      <c r="J129" s="65" t="s">
        <v>101</v>
      </c>
      <c r="K129" s="63" t="s">
        <v>475</v>
      </c>
      <c r="L129" s="65" t="s">
        <v>442</v>
      </c>
      <c r="M129" s="25" t="s">
        <v>443</v>
      </c>
      <c r="N129" s="18">
        <v>1</v>
      </c>
      <c r="O129" s="18" t="s">
        <v>476</v>
      </c>
      <c r="P129" s="33"/>
      <c r="Q129" s="18" t="s">
        <v>105</v>
      </c>
      <c r="R129" s="33"/>
      <c r="S129" s="33"/>
      <c r="T129" s="33"/>
      <c r="U129" s="33"/>
      <c r="V129" s="18" t="s">
        <v>105</v>
      </c>
      <c r="W129" s="33"/>
      <c r="X129" s="33"/>
      <c r="Y129" s="33"/>
      <c r="Z129" s="33"/>
      <c r="AA129" s="18" t="s">
        <v>105</v>
      </c>
      <c r="AB129" s="33"/>
      <c r="AC129" s="18" t="s">
        <v>105</v>
      </c>
      <c r="AD129" s="33"/>
      <c r="AE129" s="33"/>
      <c r="AF129" s="33"/>
    </row>
    <row r="130" spans="1:32" s="41" customFormat="1">
      <c r="A130" s="68">
        <v>128</v>
      </c>
      <c r="B130" s="68" t="s">
        <v>436</v>
      </c>
      <c r="C130" s="69" t="s">
        <v>85</v>
      </c>
      <c r="D130" s="69" t="s">
        <v>34</v>
      </c>
      <c r="E130" s="68">
        <v>2407</v>
      </c>
      <c r="F130" s="70">
        <f t="shared" si="6"/>
        <v>42408</v>
      </c>
      <c r="G130" s="68" t="s">
        <v>477</v>
      </c>
      <c r="H130" s="68" t="s">
        <v>7</v>
      </c>
      <c r="I130" s="55">
        <v>407</v>
      </c>
      <c r="J130" s="68" t="s">
        <v>101</v>
      </c>
      <c r="K130" s="64" t="s">
        <v>478</v>
      </c>
      <c r="L130" s="68" t="s">
        <v>442</v>
      </c>
      <c r="M130" s="45" t="s">
        <v>443</v>
      </c>
      <c r="N130" s="44">
        <v>1</v>
      </c>
      <c r="O130" s="44" t="s">
        <v>479</v>
      </c>
      <c r="P130" s="58"/>
      <c r="Q130" s="44" t="s">
        <v>105</v>
      </c>
      <c r="R130" s="58"/>
      <c r="S130" s="58"/>
      <c r="T130" s="58"/>
      <c r="U130" s="58"/>
      <c r="V130" s="44" t="s">
        <v>105</v>
      </c>
      <c r="W130" s="58"/>
      <c r="X130" s="58"/>
      <c r="Y130" s="58"/>
      <c r="Z130" s="58"/>
      <c r="AA130" s="44" t="s">
        <v>105</v>
      </c>
      <c r="AB130" s="58"/>
      <c r="AC130" s="44" t="s">
        <v>105</v>
      </c>
      <c r="AD130" s="58"/>
      <c r="AE130" s="58"/>
      <c r="AF130" s="58"/>
    </row>
    <row r="131" spans="1:32" s="41" customFormat="1" ht="96.6">
      <c r="A131" s="65">
        <v>129</v>
      </c>
      <c r="B131" s="65" t="s">
        <v>436</v>
      </c>
      <c r="C131" s="66" t="s">
        <v>85</v>
      </c>
      <c r="D131" s="66" t="s">
        <v>34</v>
      </c>
      <c r="E131" s="65">
        <v>2408</v>
      </c>
      <c r="F131" s="67">
        <f t="shared" si="6"/>
        <v>42409</v>
      </c>
      <c r="G131" s="65" t="s">
        <v>480</v>
      </c>
      <c r="H131" s="65" t="s">
        <v>7</v>
      </c>
      <c r="I131" s="16">
        <v>408</v>
      </c>
      <c r="J131" s="65" t="s">
        <v>101</v>
      </c>
      <c r="K131" s="63" t="s">
        <v>481</v>
      </c>
      <c r="L131" s="65" t="s">
        <v>57</v>
      </c>
      <c r="M131" s="36" t="s">
        <v>468</v>
      </c>
      <c r="N131" s="18" t="s">
        <v>99</v>
      </c>
      <c r="O131" s="18">
        <v>1</v>
      </c>
      <c r="P131" s="24" t="s">
        <v>469</v>
      </c>
      <c r="Q131" s="18" t="s">
        <v>105</v>
      </c>
      <c r="R131" s="24"/>
      <c r="S131" s="24"/>
      <c r="T131" s="24"/>
      <c r="U131" s="24"/>
      <c r="V131" s="18" t="s">
        <v>105</v>
      </c>
      <c r="W131" s="24"/>
      <c r="X131" s="24"/>
      <c r="Y131" s="24"/>
      <c r="Z131" s="24"/>
      <c r="AA131" s="18" t="s">
        <v>105</v>
      </c>
      <c r="AB131" s="24"/>
      <c r="AC131" s="18" t="s">
        <v>105</v>
      </c>
      <c r="AD131" s="24"/>
      <c r="AE131" s="24"/>
      <c r="AF131" s="24"/>
    </row>
    <row r="132" spans="1:32" s="41" customFormat="1">
      <c r="A132" s="68">
        <v>130</v>
      </c>
      <c r="B132" s="68" t="s">
        <v>436</v>
      </c>
      <c r="C132" s="69" t="s">
        <v>85</v>
      </c>
      <c r="D132" s="69" t="s">
        <v>34</v>
      </c>
      <c r="E132" s="68">
        <v>2409</v>
      </c>
      <c r="F132" s="70">
        <f t="shared" si="6"/>
        <v>42410</v>
      </c>
      <c r="G132" s="68" t="s">
        <v>482</v>
      </c>
      <c r="H132" s="68" t="s">
        <v>7</v>
      </c>
      <c r="I132" s="55">
        <v>409</v>
      </c>
      <c r="J132" s="68" t="s">
        <v>101</v>
      </c>
      <c r="K132" s="64" t="s">
        <v>483</v>
      </c>
      <c r="L132" s="68" t="s">
        <v>212</v>
      </c>
      <c r="M132" s="45" t="s">
        <v>213</v>
      </c>
      <c r="N132" s="44">
        <v>1</v>
      </c>
      <c r="O132" s="44">
        <v>0</v>
      </c>
      <c r="P132" s="48"/>
      <c r="Q132" s="44" t="s">
        <v>105</v>
      </c>
      <c r="R132" s="48"/>
      <c r="S132" s="48"/>
      <c r="T132" s="48"/>
      <c r="U132" s="48"/>
      <c r="V132" s="44" t="s">
        <v>105</v>
      </c>
      <c r="W132" s="48"/>
      <c r="X132" s="48"/>
      <c r="Y132" s="48"/>
      <c r="Z132" s="48"/>
      <c r="AA132" s="44" t="s">
        <v>105</v>
      </c>
      <c r="AB132" s="48"/>
      <c r="AC132" s="44" t="s">
        <v>105</v>
      </c>
      <c r="AD132" s="48"/>
      <c r="AE132" s="48"/>
      <c r="AF132" s="48"/>
    </row>
    <row r="133" spans="1:32" s="41" customFormat="1">
      <c r="A133" s="65">
        <v>131</v>
      </c>
      <c r="B133" s="65" t="s">
        <v>436</v>
      </c>
      <c r="C133" s="66" t="s">
        <v>85</v>
      </c>
      <c r="D133" s="66" t="s">
        <v>34</v>
      </c>
      <c r="E133" s="65">
        <v>2410</v>
      </c>
      <c r="F133" s="67">
        <f t="shared" si="6"/>
        <v>42411</v>
      </c>
      <c r="G133" s="65" t="s">
        <v>484</v>
      </c>
      <c r="H133" s="65" t="s">
        <v>7</v>
      </c>
      <c r="I133" s="16">
        <v>410</v>
      </c>
      <c r="J133" s="65" t="s">
        <v>101</v>
      </c>
      <c r="K133" s="63" t="s">
        <v>485</v>
      </c>
      <c r="L133" s="65" t="s">
        <v>212</v>
      </c>
      <c r="M133" s="25" t="s">
        <v>213</v>
      </c>
      <c r="N133" s="18">
        <v>1</v>
      </c>
      <c r="O133" s="18">
        <v>100</v>
      </c>
      <c r="P133" s="24"/>
      <c r="Q133" s="18" t="s">
        <v>105</v>
      </c>
      <c r="R133" s="24"/>
      <c r="S133" s="24"/>
      <c r="T133" s="24"/>
      <c r="U133" s="24"/>
      <c r="V133" s="18" t="s">
        <v>105</v>
      </c>
      <c r="W133" s="24"/>
      <c r="X133" s="24"/>
      <c r="Y133" s="24"/>
      <c r="Z133" s="24"/>
      <c r="AA133" s="18" t="s">
        <v>105</v>
      </c>
      <c r="AB133" s="24"/>
      <c r="AC133" s="18" t="s">
        <v>105</v>
      </c>
      <c r="AD133" s="24"/>
      <c r="AE133" s="24"/>
      <c r="AF133" s="24"/>
    </row>
    <row r="134" spans="1:32" s="41" customFormat="1">
      <c r="A134" s="68">
        <v>132</v>
      </c>
      <c r="B134" s="68" t="s">
        <v>436</v>
      </c>
      <c r="C134" s="69" t="s">
        <v>85</v>
      </c>
      <c r="D134" s="69" t="s">
        <v>34</v>
      </c>
      <c r="E134" s="68">
        <v>2411</v>
      </c>
      <c r="F134" s="70">
        <f t="shared" si="6"/>
        <v>42412</v>
      </c>
      <c r="G134" s="68" t="s">
        <v>486</v>
      </c>
      <c r="H134" s="68" t="s">
        <v>7</v>
      </c>
      <c r="I134" s="55">
        <v>411</v>
      </c>
      <c r="J134" s="68" t="s">
        <v>101</v>
      </c>
      <c r="K134" s="64" t="s">
        <v>487</v>
      </c>
      <c r="L134" s="68" t="s">
        <v>442</v>
      </c>
      <c r="M134" s="45" t="s">
        <v>443</v>
      </c>
      <c r="N134" s="44">
        <v>1</v>
      </c>
      <c r="O134" s="44" t="s">
        <v>476</v>
      </c>
      <c r="P134" s="58"/>
      <c r="Q134" s="44" t="s">
        <v>105</v>
      </c>
      <c r="R134" s="58"/>
      <c r="S134" s="58"/>
      <c r="T134" s="58"/>
      <c r="U134" s="58"/>
      <c r="V134" s="44" t="s">
        <v>105</v>
      </c>
      <c r="W134" s="58"/>
      <c r="X134" s="58"/>
      <c r="Y134" s="58"/>
      <c r="Z134" s="58"/>
      <c r="AA134" s="44" t="s">
        <v>105</v>
      </c>
      <c r="AB134" s="58"/>
      <c r="AC134" s="44" t="s">
        <v>105</v>
      </c>
      <c r="AD134" s="58"/>
      <c r="AE134" s="58"/>
      <c r="AF134" s="58"/>
    </row>
    <row r="135" spans="1:32" s="41" customFormat="1">
      <c r="A135" s="65">
        <v>133</v>
      </c>
      <c r="B135" s="65" t="s">
        <v>436</v>
      </c>
      <c r="C135" s="66" t="s">
        <v>85</v>
      </c>
      <c r="D135" s="66" t="s">
        <v>34</v>
      </c>
      <c r="E135" s="65">
        <v>2412</v>
      </c>
      <c r="F135" s="67">
        <f t="shared" si="6"/>
        <v>42413</v>
      </c>
      <c r="G135" s="65" t="s">
        <v>488</v>
      </c>
      <c r="H135" s="65" t="s">
        <v>7</v>
      </c>
      <c r="I135" s="16">
        <v>412</v>
      </c>
      <c r="J135" s="65" t="s">
        <v>101</v>
      </c>
      <c r="K135" s="63" t="s">
        <v>489</v>
      </c>
      <c r="L135" s="65" t="s">
        <v>442</v>
      </c>
      <c r="M135" s="25" t="s">
        <v>443</v>
      </c>
      <c r="N135" s="18">
        <v>1</v>
      </c>
      <c r="O135" s="18" t="s">
        <v>479</v>
      </c>
      <c r="P135" s="33"/>
      <c r="Q135" s="18" t="s">
        <v>105</v>
      </c>
      <c r="R135" s="33"/>
      <c r="S135" s="33"/>
      <c r="T135" s="33"/>
      <c r="U135" s="33"/>
      <c r="V135" s="18" t="s">
        <v>105</v>
      </c>
      <c r="W135" s="33"/>
      <c r="X135" s="33"/>
      <c r="Y135" s="33"/>
      <c r="Z135" s="33"/>
      <c r="AA135" s="18" t="s">
        <v>105</v>
      </c>
      <c r="AB135" s="33"/>
      <c r="AC135" s="18" t="s">
        <v>105</v>
      </c>
      <c r="AD135" s="33"/>
      <c r="AE135" s="33"/>
      <c r="AF135" s="33"/>
    </row>
    <row r="136" spans="1:32" s="41" customFormat="1" ht="110.4">
      <c r="A136" s="68">
        <v>134</v>
      </c>
      <c r="B136" s="68" t="s">
        <v>490</v>
      </c>
      <c r="C136" s="69" t="s">
        <v>33</v>
      </c>
      <c r="D136" s="69" t="s">
        <v>53</v>
      </c>
      <c r="E136" s="68">
        <v>500</v>
      </c>
      <c r="F136" s="70">
        <f>E136+30001</f>
        <v>30501</v>
      </c>
      <c r="G136" s="68" t="s">
        <v>491</v>
      </c>
      <c r="H136" s="68" t="s">
        <v>36</v>
      </c>
      <c r="I136" s="55" t="s">
        <v>37</v>
      </c>
      <c r="J136" s="68" t="s">
        <v>55</v>
      </c>
      <c r="K136" s="64" t="s">
        <v>492</v>
      </c>
      <c r="L136" s="68" t="s">
        <v>79</v>
      </c>
      <c r="M136" s="45" t="s">
        <v>493</v>
      </c>
      <c r="N136" s="44">
        <v>1</v>
      </c>
      <c r="O136" s="44">
        <v>0</v>
      </c>
      <c r="P136" s="94" t="s">
        <v>494</v>
      </c>
      <c r="Q136" s="44"/>
      <c r="R136" s="52"/>
      <c r="S136" s="52"/>
      <c r="T136" s="52"/>
      <c r="U136" s="52"/>
      <c r="V136" s="44"/>
      <c r="W136" s="52"/>
      <c r="X136" s="52"/>
      <c r="Y136" s="52"/>
      <c r="Z136" s="52"/>
      <c r="AA136" s="44"/>
      <c r="AB136" s="52"/>
      <c r="AC136" s="44"/>
      <c r="AD136" s="52"/>
      <c r="AE136" s="52"/>
      <c r="AF136" s="52"/>
    </row>
    <row r="137" spans="1:32" s="41" customFormat="1" ht="27.6">
      <c r="A137" s="65">
        <v>135</v>
      </c>
      <c r="B137" s="65" t="s">
        <v>490</v>
      </c>
      <c r="C137" s="66" t="s">
        <v>33</v>
      </c>
      <c r="D137" s="66" t="s">
        <v>53</v>
      </c>
      <c r="E137" s="65">
        <v>501</v>
      </c>
      <c r="F137" s="67">
        <f>E137+30001</f>
        <v>30502</v>
      </c>
      <c r="G137" s="65" t="s">
        <v>495</v>
      </c>
      <c r="H137" s="65" t="s">
        <v>36</v>
      </c>
      <c r="I137" s="16" t="s">
        <v>37</v>
      </c>
      <c r="J137" s="65" t="s">
        <v>55</v>
      </c>
      <c r="K137" s="63" t="s">
        <v>496</v>
      </c>
      <c r="L137" s="65" t="s">
        <v>79</v>
      </c>
      <c r="M137" s="25" t="s">
        <v>497</v>
      </c>
      <c r="N137" s="18" t="s">
        <v>99</v>
      </c>
      <c r="O137" s="18">
        <v>0</v>
      </c>
      <c r="P137" s="24"/>
      <c r="Q137" s="18"/>
      <c r="R137" s="24"/>
      <c r="S137" s="24"/>
      <c r="T137" s="24"/>
      <c r="U137" s="24"/>
      <c r="V137" s="18"/>
      <c r="W137" s="24"/>
      <c r="X137" s="24"/>
      <c r="Y137" s="24"/>
      <c r="Z137" s="24"/>
      <c r="AA137" s="18"/>
      <c r="AB137" s="24"/>
      <c r="AC137" s="18"/>
      <c r="AD137" s="24"/>
      <c r="AE137" s="24"/>
      <c r="AF137" s="24"/>
    </row>
    <row r="138" spans="1:32" s="41" customFormat="1" ht="110.4">
      <c r="A138" s="68">
        <v>136</v>
      </c>
      <c r="B138" s="68" t="s">
        <v>490</v>
      </c>
      <c r="C138" s="69" t="s">
        <v>85</v>
      </c>
      <c r="D138" s="69" t="s">
        <v>53</v>
      </c>
      <c r="E138" s="68">
        <v>1500</v>
      </c>
      <c r="F138" s="70">
        <f t="shared" ref="F138:F183" si="7">40001+E138</f>
        <v>41501</v>
      </c>
      <c r="G138" s="68" t="s">
        <v>498</v>
      </c>
      <c r="H138" s="68" t="s">
        <v>7</v>
      </c>
      <c r="I138" s="55" t="s">
        <v>37</v>
      </c>
      <c r="J138" s="68" t="s">
        <v>55</v>
      </c>
      <c r="K138" s="64" t="s">
        <v>499</v>
      </c>
      <c r="L138" s="68" t="s">
        <v>79</v>
      </c>
      <c r="M138" s="96" t="s">
        <v>500</v>
      </c>
      <c r="N138" s="44">
        <v>1</v>
      </c>
      <c r="O138" s="44">
        <v>0</v>
      </c>
      <c r="P138" s="48" t="s">
        <v>501</v>
      </c>
      <c r="Q138" s="44"/>
      <c r="R138" s="48"/>
      <c r="S138" s="48"/>
      <c r="T138" s="48"/>
      <c r="U138" s="48"/>
      <c r="V138" s="44"/>
      <c r="W138" s="48"/>
      <c r="X138" s="48"/>
      <c r="Y138" s="48"/>
      <c r="Z138" s="48"/>
      <c r="AA138" s="44"/>
      <c r="AB138" s="48"/>
      <c r="AC138" s="44"/>
      <c r="AD138" s="48"/>
      <c r="AE138" s="48"/>
      <c r="AF138" s="48"/>
    </row>
    <row r="139" spans="1:32" s="41" customFormat="1" ht="124.2">
      <c r="A139" s="65">
        <v>137</v>
      </c>
      <c r="B139" s="65" t="s">
        <v>490</v>
      </c>
      <c r="C139" s="66" t="s">
        <v>85</v>
      </c>
      <c r="D139" s="66" t="s">
        <v>53</v>
      </c>
      <c r="E139" s="65">
        <v>1501</v>
      </c>
      <c r="F139" s="67">
        <f t="shared" si="7"/>
        <v>41502</v>
      </c>
      <c r="G139" s="65" t="s">
        <v>502</v>
      </c>
      <c r="H139" s="65" t="s">
        <v>7</v>
      </c>
      <c r="I139" s="16" t="s">
        <v>37</v>
      </c>
      <c r="J139" s="65" t="s">
        <v>55</v>
      </c>
      <c r="K139" s="63" t="s">
        <v>503</v>
      </c>
      <c r="L139" s="65" t="s">
        <v>79</v>
      </c>
      <c r="M139" s="25" t="s">
        <v>504</v>
      </c>
      <c r="N139" s="18">
        <v>1</v>
      </c>
      <c r="O139" s="18">
        <v>0</v>
      </c>
      <c r="P139" s="24" t="s">
        <v>505</v>
      </c>
      <c r="Q139" s="18"/>
      <c r="R139" s="24"/>
      <c r="S139" s="24"/>
      <c r="T139" s="24"/>
      <c r="U139" s="24"/>
      <c r="V139" s="18"/>
      <c r="W139" s="24"/>
      <c r="X139" s="24"/>
      <c r="Y139" s="24"/>
      <c r="Z139" s="24"/>
      <c r="AA139" s="18"/>
      <c r="AB139" s="24"/>
      <c r="AC139" s="18"/>
      <c r="AD139" s="24"/>
      <c r="AE139" s="24"/>
      <c r="AF139" s="24"/>
    </row>
    <row r="140" spans="1:32" s="41" customFormat="1">
      <c r="A140" s="68">
        <v>138</v>
      </c>
      <c r="B140" s="68" t="s">
        <v>490</v>
      </c>
      <c r="C140" s="69" t="s">
        <v>85</v>
      </c>
      <c r="D140" s="69" t="s">
        <v>53</v>
      </c>
      <c r="E140" s="68">
        <v>1502</v>
      </c>
      <c r="F140" s="70">
        <f t="shared" si="7"/>
        <v>41503</v>
      </c>
      <c r="G140" s="68" t="s">
        <v>506</v>
      </c>
      <c r="H140" s="68" t="s">
        <v>7</v>
      </c>
      <c r="I140" s="55" t="s">
        <v>37</v>
      </c>
      <c r="J140" s="68" t="s">
        <v>55</v>
      </c>
      <c r="K140" s="64" t="s">
        <v>507</v>
      </c>
      <c r="L140" s="68" t="s">
        <v>508</v>
      </c>
      <c r="M140" s="45" t="s">
        <v>509</v>
      </c>
      <c r="N140" s="44">
        <v>1</v>
      </c>
      <c r="O140" s="44">
        <v>0</v>
      </c>
      <c r="P140" s="48"/>
      <c r="Q140" s="44"/>
      <c r="R140" s="48"/>
      <c r="S140" s="48"/>
      <c r="T140" s="48"/>
      <c r="U140" s="48"/>
      <c r="V140" s="44"/>
      <c r="W140" s="48"/>
      <c r="X140" s="48"/>
      <c r="Y140" s="48"/>
      <c r="Z140" s="48"/>
      <c r="AA140" s="44"/>
      <c r="AB140" s="48"/>
      <c r="AC140" s="44"/>
      <c r="AD140" s="48"/>
      <c r="AE140" s="48"/>
      <c r="AF140" s="48"/>
    </row>
    <row r="141" spans="1:32" s="41" customFormat="1">
      <c r="A141" s="65">
        <v>139</v>
      </c>
      <c r="B141" s="65" t="s">
        <v>490</v>
      </c>
      <c r="C141" s="66" t="s">
        <v>85</v>
      </c>
      <c r="D141" s="66" t="s">
        <v>53</v>
      </c>
      <c r="E141" s="65">
        <v>1503</v>
      </c>
      <c r="F141" s="67">
        <f t="shared" si="7"/>
        <v>41504</v>
      </c>
      <c r="G141" s="65" t="s">
        <v>510</v>
      </c>
      <c r="H141" s="65" t="s">
        <v>7</v>
      </c>
      <c r="I141" s="16" t="s">
        <v>37</v>
      </c>
      <c r="J141" s="65" t="s">
        <v>55</v>
      </c>
      <c r="K141" s="63" t="s">
        <v>511</v>
      </c>
      <c r="L141" s="65" t="s">
        <v>508</v>
      </c>
      <c r="M141" s="98" t="s">
        <v>512</v>
      </c>
      <c r="N141" s="18">
        <v>1</v>
      </c>
      <c r="O141" s="18">
        <v>0</v>
      </c>
      <c r="P141" s="28"/>
      <c r="Q141" s="18"/>
      <c r="R141" s="28"/>
      <c r="S141" s="28"/>
      <c r="T141" s="28"/>
      <c r="U141" s="28"/>
      <c r="V141" s="18"/>
      <c r="W141" s="28"/>
      <c r="X141" s="28"/>
      <c r="Y141" s="28"/>
      <c r="Z141" s="28"/>
      <c r="AA141" s="18"/>
      <c r="AB141" s="28"/>
      <c r="AC141" s="18"/>
      <c r="AD141" s="28"/>
      <c r="AE141" s="28"/>
      <c r="AF141" s="28"/>
    </row>
    <row r="142" spans="1:32" s="41" customFormat="1" ht="69">
      <c r="A142" s="68">
        <v>140</v>
      </c>
      <c r="B142" s="68" t="s">
        <v>490</v>
      </c>
      <c r="C142" s="69" t="s">
        <v>85</v>
      </c>
      <c r="D142" s="69" t="s">
        <v>34</v>
      </c>
      <c r="E142" s="68">
        <v>2500</v>
      </c>
      <c r="F142" s="70">
        <f t="shared" si="7"/>
        <v>42501</v>
      </c>
      <c r="G142" s="68" t="s">
        <v>513</v>
      </c>
      <c r="H142" s="68" t="s">
        <v>7</v>
      </c>
      <c r="I142" s="55">
        <v>500</v>
      </c>
      <c r="J142" s="68" t="s">
        <v>101</v>
      </c>
      <c r="K142" s="64" t="s">
        <v>514</v>
      </c>
      <c r="L142" s="68" t="s">
        <v>79</v>
      </c>
      <c r="M142" s="45" t="s">
        <v>515</v>
      </c>
      <c r="N142" s="44">
        <v>1</v>
      </c>
      <c r="O142" s="44">
        <v>1</v>
      </c>
      <c r="P142" s="48" t="s">
        <v>516</v>
      </c>
      <c r="Q142" s="44" t="s">
        <v>105</v>
      </c>
      <c r="R142" s="48"/>
      <c r="S142" s="48"/>
      <c r="T142" s="48"/>
      <c r="U142" s="48"/>
      <c r="V142" s="44" t="s">
        <v>105</v>
      </c>
      <c r="W142" s="48"/>
      <c r="X142" s="48"/>
      <c r="Y142" s="48"/>
      <c r="Z142" s="48"/>
      <c r="AA142" s="44" t="s">
        <v>105</v>
      </c>
      <c r="AB142" s="48"/>
      <c r="AC142" s="44" t="s">
        <v>105</v>
      </c>
      <c r="AD142" s="48"/>
      <c r="AE142" s="48"/>
      <c r="AF142" s="48"/>
    </row>
    <row r="143" spans="1:32" s="41" customFormat="1">
      <c r="A143" s="65">
        <v>141</v>
      </c>
      <c r="B143" s="65" t="s">
        <v>490</v>
      </c>
      <c r="C143" s="66" t="s">
        <v>85</v>
      </c>
      <c r="D143" s="66" t="s">
        <v>34</v>
      </c>
      <c r="E143" s="65">
        <v>2501</v>
      </c>
      <c r="F143" s="67">
        <f t="shared" si="7"/>
        <v>42502</v>
      </c>
      <c r="G143" s="65" t="s">
        <v>517</v>
      </c>
      <c r="H143" s="65" t="s">
        <v>7</v>
      </c>
      <c r="I143" s="16">
        <v>501</v>
      </c>
      <c r="J143" s="65" t="s">
        <v>101</v>
      </c>
      <c r="K143" s="63" t="s">
        <v>518</v>
      </c>
      <c r="L143" s="65" t="s">
        <v>519</v>
      </c>
      <c r="M143" s="25" t="s">
        <v>520</v>
      </c>
      <c r="N143" s="18">
        <v>1</v>
      </c>
      <c r="O143" s="18" t="s">
        <v>521</v>
      </c>
      <c r="P143" s="24"/>
      <c r="Q143" s="18" t="s">
        <v>105</v>
      </c>
      <c r="R143" s="24"/>
      <c r="S143" s="24"/>
      <c r="T143" s="24"/>
      <c r="U143" s="24"/>
      <c r="V143" s="18" t="s">
        <v>105</v>
      </c>
      <c r="W143" s="24"/>
      <c r="X143" s="24"/>
      <c r="Y143" s="24"/>
      <c r="Z143" s="24"/>
      <c r="AA143" s="18" t="s">
        <v>105</v>
      </c>
      <c r="AB143" s="24"/>
      <c r="AC143" s="18" t="s">
        <v>105</v>
      </c>
      <c r="AD143" s="24"/>
      <c r="AE143" s="24"/>
      <c r="AF143" s="24"/>
    </row>
    <row r="144" spans="1:32" s="41" customFormat="1">
      <c r="A144" s="68">
        <v>142</v>
      </c>
      <c r="B144" s="68" t="s">
        <v>490</v>
      </c>
      <c r="C144" s="69" t="s">
        <v>85</v>
      </c>
      <c r="D144" s="69" t="s">
        <v>34</v>
      </c>
      <c r="E144" s="68">
        <v>2502</v>
      </c>
      <c r="F144" s="70">
        <f t="shared" si="7"/>
        <v>42503</v>
      </c>
      <c r="G144" s="68" t="s">
        <v>522</v>
      </c>
      <c r="H144" s="68" t="s">
        <v>7</v>
      </c>
      <c r="I144" s="55">
        <v>502</v>
      </c>
      <c r="J144" s="68" t="s">
        <v>101</v>
      </c>
      <c r="K144" s="64" t="s">
        <v>523</v>
      </c>
      <c r="L144" s="68" t="s">
        <v>508</v>
      </c>
      <c r="M144" s="45" t="s">
        <v>524</v>
      </c>
      <c r="N144" s="44">
        <v>1</v>
      </c>
      <c r="O144" s="44" t="s">
        <v>525</v>
      </c>
      <c r="P144" s="48"/>
      <c r="Q144" s="44" t="s">
        <v>105</v>
      </c>
      <c r="R144" s="48"/>
      <c r="S144" s="48"/>
      <c r="T144" s="48"/>
      <c r="U144" s="48"/>
      <c r="V144" s="44" t="s">
        <v>105</v>
      </c>
      <c r="W144" s="48"/>
      <c r="X144" s="48"/>
      <c r="Y144" s="48"/>
      <c r="Z144" s="48"/>
      <c r="AA144" s="44" t="s">
        <v>105</v>
      </c>
      <c r="AB144" s="48"/>
      <c r="AC144" s="44" t="s">
        <v>105</v>
      </c>
      <c r="AD144" s="48"/>
      <c r="AE144" s="48"/>
      <c r="AF144" s="48"/>
    </row>
    <row r="145" spans="1:32" s="41" customFormat="1" ht="55.2">
      <c r="A145" s="65">
        <v>143</v>
      </c>
      <c r="B145" s="65" t="s">
        <v>490</v>
      </c>
      <c r="C145" s="66" t="s">
        <v>85</v>
      </c>
      <c r="D145" s="66" t="s">
        <v>34</v>
      </c>
      <c r="E145" s="65">
        <v>2503</v>
      </c>
      <c r="F145" s="67">
        <f t="shared" si="7"/>
        <v>42504</v>
      </c>
      <c r="G145" s="65" t="s">
        <v>526</v>
      </c>
      <c r="H145" s="65" t="s">
        <v>7</v>
      </c>
      <c r="I145" s="16">
        <v>503</v>
      </c>
      <c r="J145" s="65" t="s">
        <v>101</v>
      </c>
      <c r="K145" s="63" t="s">
        <v>527</v>
      </c>
      <c r="L145" s="65" t="s">
        <v>79</v>
      </c>
      <c r="M145" s="25" t="s">
        <v>528</v>
      </c>
      <c r="N145" s="18">
        <v>1</v>
      </c>
      <c r="O145" s="18">
        <v>2</v>
      </c>
      <c r="P145" s="33"/>
      <c r="Q145" s="18" t="s">
        <v>105</v>
      </c>
      <c r="R145" s="33"/>
      <c r="S145" s="33"/>
      <c r="T145" s="33"/>
      <c r="U145" s="33"/>
      <c r="V145" s="18" t="s">
        <v>105</v>
      </c>
      <c r="W145" s="33"/>
      <c r="X145" s="33"/>
      <c r="Y145" s="33"/>
      <c r="Z145" s="33"/>
      <c r="AA145" s="18" t="s">
        <v>105</v>
      </c>
      <c r="AB145" s="33"/>
      <c r="AC145" s="18" t="s">
        <v>105</v>
      </c>
      <c r="AD145" s="33"/>
      <c r="AE145" s="33"/>
      <c r="AF145" s="33"/>
    </row>
    <row r="146" spans="1:32" s="41" customFormat="1" ht="110.4">
      <c r="A146" s="68">
        <v>144</v>
      </c>
      <c r="B146" s="68" t="s">
        <v>490</v>
      </c>
      <c r="C146" s="69" t="s">
        <v>85</v>
      </c>
      <c r="D146" s="69" t="s">
        <v>34</v>
      </c>
      <c r="E146" s="68">
        <v>2504</v>
      </c>
      <c r="F146" s="70">
        <f t="shared" si="7"/>
        <v>42505</v>
      </c>
      <c r="G146" s="68" t="s">
        <v>529</v>
      </c>
      <c r="H146" s="68" t="s">
        <v>7</v>
      </c>
      <c r="I146" s="55">
        <v>504</v>
      </c>
      <c r="J146" s="68" t="s">
        <v>101</v>
      </c>
      <c r="K146" s="64" t="s">
        <v>530</v>
      </c>
      <c r="L146" s="68" t="s">
        <v>57</v>
      </c>
      <c r="M146" s="45" t="s">
        <v>531</v>
      </c>
      <c r="N146" s="44">
        <v>1</v>
      </c>
      <c r="O146" s="44" t="s">
        <v>532</v>
      </c>
      <c r="P146" s="48" t="s">
        <v>533</v>
      </c>
      <c r="Q146" s="44" t="s">
        <v>105</v>
      </c>
      <c r="R146" s="48"/>
      <c r="S146" s="48"/>
      <c r="T146" s="48"/>
      <c r="U146" s="48"/>
      <c r="V146" s="44" t="s">
        <v>105</v>
      </c>
      <c r="W146" s="48"/>
      <c r="X146" s="48"/>
      <c r="Y146" s="48"/>
      <c r="Z146" s="48"/>
      <c r="AA146" s="44" t="s">
        <v>105</v>
      </c>
      <c r="AB146" s="48"/>
      <c r="AC146" s="44" t="s">
        <v>105</v>
      </c>
      <c r="AD146" s="48"/>
      <c r="AE146" s="48"/>
      <c r="AF146" s="48"/>
    </row>
    <row r="147" spans="1:32" s="41" customFormat="1" ht="110.4">
      <c r="A147" s="65">
        <v>145</v>
      </c>
      <c r="B147" s="65" t="s">
        <v>490</v>
      </c>
      <c r="C147" s="66" t="s">
        <v>85</v>
      </c>
      <c r="D147" s="66" t="s">
        <v>34</v>
      </c>
      <c r="E147" s="65">
        <v>2505</v>
      </c>
      <c r="F147" s="67">
        <f t="shared" si="7"/>
        <v>42506</v>
      </c>
      <c r="G147" s="65" t="s">
        <v>534</v>
      </c>
      <c r="H147" s="65" t="s">
        <v>7</v>
      </c>
      <c r="I147" s="16">
        <v>505</v>
      </c>
      <c r="J147" s="65" t="s">
        <v>101</v>
      </c>
      <c r="K147" s="63" t="s">
        <v>535</v>
      </c>
      <c r="L147" s="65" t="s">
        <v>57</v>
      </c>
      <c r="M147" s="17" t="s">
        <v>536</v>
      </c>
      <c r="N147" s="18">
        <v>1</v>
      </c>
      <c r="O147" s="18" t="s">
        <v>537</v>
      </c>
      <c r="P147" s="24" t="s">
        <v>533</v>
      </c>
      <c r="Q147" s="18" t="s">
        <v>105</v>
      </c>
      <c r="R147" s="24"/>
      <c r="S147" s="24"/>
      <c r="T147" s="24"/>
      <c r="U147" s="24"/>
      <c r="V147" s="18" t="s">
        <v>105</v>
      </c>
      <c r="W147" s="24"/>
      <c r="X147" s="24"/>
      <c r="Y147" s="24"/>
      <c r="Z147" s="24"/>
      <c r="AA147" s="18" t="s">
        <v>105</v>
      </c>
      <c r="AB147" s="24"/>
      <c r="AC147" s="18" t="s">
        <v>105</v>
      </c>
      <c r="AD147" s="24"/>
      <c r="AE147" s="24"/>
      <c r="AF147" s="24"/>
    </row>
    <row r="148" spans="1:32" s="41" customFormat="1" ht="110.4">
      <c r="A148" s="68">
        <v>146</v>
      </c>
      <c r="B148" s="68" t="s">
        <v>490</v>
      </c>
      <c r="C148" s="69" t="s">
        <v>85</v>
      </c>
      <c r="D148" s="69" t="s">
        <v>34</v>
      </c>
      <c r="E148" s="68">
        <v>2506</v>
      </c>
      <c r="F148" s="70">
        <f t="shared" si="7"/>
        <v>42507</v>
      </c>
      <c r="G148" s="68" t="s">
        <v>538</v>
      </c>
      <c r="H148" s="68" t="s">
        <v>7</v>
      </c>
      <c r="I148" s="55">
        <v>506</v>
      </c>
      <c r="J148" s="68" t="s">
        <v>101</v>
      </c>
      <c r="K148" s="64" t="s">
        <v>539</v>
      </c>
      <c r="L148" s="68" t="s">
        <v>57</v>
      </c>
      <c r="M148" s="43" t="s">
        <v>540</v>
      </c>
      <c r="N148" s="44">
        <v>1</v>
      </c>
      <c r="O148" s="44" t="s">
        <v>541</v>
      </c>
      <c r="P148" s="48" t="s">
        <v>533</v>
      </c>
      <c r="Q148" s="44" t="s">
        <v>105</v>
      </c>
      <c r="R148" s="48"/>
      <c r="S148" s="48"/>
      <c r="T148" s="48"/>
      <c r="U148" s="48"/>
      <c r="V148" s="44" t="s">
        <v>105</v>
      </c>
      <c r="W148" s="48"/>
      <c r="X148" s="48"/>
      <c r="Y148" s="48"/>
      <c r="Z148" s="48"/>
      <c r="AA148" s="44" t="s">
        <v>105</v>
      </c>
      <c r="AB148" s="48"/>
      <c r="AC148" s="44" t="s">
        <v>105</v>
      </c>
      <c r="AD148" s="48"/>
      <c r="AE148" s="48"/>
      <c r="AF148" s="48"/>
    </row>
    <row r="149" spans="1:32" s="41" customFormat="1" ht="110.4">
      <c r="A149" s="65">
        <v>147</v>
      </c>
      <c r="B149" s="65" t="s">
        <v>490</v>
      </c>
      <c r="C149" s="66" t="s">
        <v>85</v>
      </c>
      <c r="D149" s="66" t="s">
        <v>34</v>
      </c>
      <c r="E149" s="65">
        <v>2507</v>
      </c>
      <c r="F149" s="67">
        <f t="shared" si="7"/>
        <v>42508</v>
      </c>
      <c r="G149" s="65" t="s">
        <v>542</v>
      </c>
      <c r="H149" s="65" t="s">
        <v>7</v>
      </c>
      <c r="I149" s="16">
        <v>507</v>
      </c>
      <c r="J149" s="65" t="s">
        <v>101</v>
      </c>
      <c r="K149" s="63" t="s">
        <v>543</v>
      </c>
      <c r="L149" s="65" t="s">
        <v>57</v>
      </c>
      <c r="M149" s="17" t="s">
        <v>544</v>
      </c>
      <c r="N149" s="18">
        <v>1</v>
      </c>
      <c r="O149" s="18" t="s">
        <v>545</v>
      </c>
      <c r="P149" s="24" t="s">
        <v>533</v>
      </c>
      <c r="Q149" s="18" t="s">
        <v>105</v>
      </c>
      <c r="R149" s="24"/>
      <c r="S149" s="24"/>
      <c r="T149" s="24"/>
      <c r="U149" s="24"/>
      <c r="V149" s="18" t="s">
        <v>105</v>
      </c>
      <c r="W149" s="24"/>
      <c r="X149" s="24"/>
      <c r="Y149" s="24"/>
      <c r="Z149" s="24"/>
      <c r="AA149" s="18" t="s">
        <v>105</v>
      </c>
      <c r="AB149" s="24"/>
      <c r="AC149" s="18" t="s">
        <v>105</v>
      </c>
      <c r="AD149" s="24"/>
      <c r="AE149" s="24"/>
      <c r="AF149" s="24"/>
    </row>
    <row r="150" spans="1:32" s="41" customFormat="1" ht="193.2">
      <c r="A150" s="68">
        <v>148</v>
      </c>
      <c r="B150" s="68" t="s">
        <v>490</v>
      </c>
      <c r="C150" s="69" t="s">
        <v>85</v>
      </c>
      <c r="D150" s="69" t="s">
        <v>34</v>
      </c>
      <c r="E150" s="68">
        <v>2508</v>
      </c>
      <c r="F150" s="70">
        <f t="shared" si="7"/>
        <v>42509</v>
      </c>
      <c r="G150" s="68" t="s">
        <v>546</v>
      </c>
      <c r="H150" s="68" t="s">
        <v>7</v>
      </c>
      <c r="I150" s="55">
        <v>508</v>
      </c>
      <c r="J150" s="68" t="s">
        <v>101</v>
      </c>
      <c r="K150" s="64" t="s">
        <v>547</v>
      </c>
      <c r="L150" s="68" t="s">
        <v>57</v>
      </c>
      <c r="M150" s="47" t="s">
        <v>548</v>
      </c>
      <c r="N150" s="44">
        <v>1</v>
      </c>
      <c r="O150" s="44" t="s">
        <v>549</v>
      </c>
      <c r="P150" s="94"/>
      <c r="Q150" s="44" t="s">
        <v>105</v>
      </c>
      <c r="R150" s="52"/>
      <c r="S150" s="52"/>
      <c r="T150" s="52"/>
      <c r="U150" s="52"/>
      <c r="V150" s="44" t="s">
        <v>105</v>
      </c>
      <c r="W150" s="52"/>
      <c r="X150" s="52"/>
      <c r="Y150" s="52"/>
      <c r="Z150" s="52"/>
      <c r="AA150" s="44" t="s">
        <v>105</v>
      </c>
      <c r="AB150" s="52"/>
      <c r="AC150" s="44" t="s">
        <v>105</v>
      </c>
      <c r="AD150" s="52"/>
      <c r="AE150" s="52"/>
      <c r="AF150" s="52"/>
    </row>
    <row r="151" spans="1:32" s="41" customFormat="1">
      <c r="A151" s="65">
        <v>148.5</v>
      </c>
      <c r="B151" s="65" t="s">
        <v>490</v>
      </c>
      <c r="C151" s="65" t="s">
        <v>85</v>
      </c>
      <c r="D151" s="65" t="s">
        <v>34</v>
      </c>
      <c r="E151" s="65">
        <v>2509</v>
      </c>
      <c r="F151" s="67">
        <f t="shared" si="7"/>
        <v>42510</v>
      </c>
      <c r="G151" s="65" t="s">
        <v>550</v>
      </c>
      <c r="H151" s="65" t="s">
        <v>7</v>
      </c>
      <c r="I151" s="16">
        <v>509</v>
      </c>
      <c r="J151" s="65" t="s">
        <v>101</v>
      </c>
      <c r="K151" s="97" t="s">
        <v>551</v>
      </c>
      <c r="L151" s="65" t="s">
        <v>508</v>
      </c>
      <c r="M151" s="39" t="s">
        <v>552</v>
      </c>
      <c r="N151" s="18">
        <v>1</v>
      </c>
      <c r="O151" s="18" t="s">
        <v>525</v>
      </c>
      <c r="P151" s="17"/>
      <c r="Q151" s="18" t="s">
        <v>105</v>
      </c>
      <c r="R151" s="17"/>
      <c r="S151" s="17"/>
      <c r="T151" s="17"/>
      <c r="U151" s="17"/>
      <c r="V151" s="18" t="s">
        <v>105</v>
      </c>
      <c r="W151" s="17"/>
      <c r="X151" s="17"/>
      <c r="Y151" s="17"/>
      <c r="Z151" s="17"/>
      <c r="AA151" s="18" t="s">
        <v>105</v>
      </c>
      <c r="AB151" s="17"/>
      <c r="AC151" s="18" t="s">
        <v>105</v>
      </c>
      <c r="AD151" s="17"/>
      <c r="AE151" s="17"/>
      <c r="AF151" s="17"/>
    </row>
    <row r="152" spans="1:32" s="41" customFormat="1" ht="69">
      <c r="A152" s="68">
        <v>149</v>
      </c>
      <c r="B152" s="68" t="s">
        <v>553</v>
      </c>
      <c r="C152" s="69" t="s">
        <v>85</v>
      </c>
      <c r="D152" s="69" t="s">
        <v>53</v>
      </c>
      <c r="E152" s="68">
        <v>1600</v>
      </c>
      <c r="F152" s="70">
        <f t="shared" si="7"/>
        <v>41601</v>
      </c>
      <c r="G152" s="68" t="s">
        <v>554</v>
      </c>
      <c r="H152" s="68" t="s">
        <v>7</v>
      </c>
      <c r="I152" s="55" t="s">
        <v>37</v>
      </c>
      <c r="J152" s="68" t="s">
        <v>55</v>
      </c>
      <c r="K152" s="64" t="s">
        <v>555</v>
      </c>
      <c r="L152" s="68" t="s">
        <v>71</v>
      </c>
      <c r="M152" s="60" t="s">
        <v>556</v>
      </c>
      <c r="N152" s="44">
        <v>0.1</v>
      </c>
      <c r="O152" s="44" t="s">
        <v>203</v>
      </c>
      <c r="P152" s="46" t="s">
        <v>557</v>
      </c>
      <c r="Q152" s="44"/>
      <c r="R152" s="46"/>
      <c r="S152" s="46"/>
      <c r="T152" s="46"/>
      <c r="U152" s="46"/>
      <c r="V152" s="44"/>
      <c r="W152" s="46"/>
      <c r="X152" s="46"/>
      <c r="Y152" s="46"/>
      <c r="Z152" s="46"/>
      <c r="AA152" s="44"/>
      <c r="AB152" s="46"/>
      <c r="AC152" s="44"/>
      <c r="AD152" s="46"/>
      <c r="AE152" s="46"/>
      <c r="AF152" s="46"/>
    </row>
    <row r="153" spans="1:32" s="41" customFormat="1" ht="55.2">
      <c r="A153" s="65">
        <v>150</v>
      </c>
      <c r="B153" s="65" t="s">
        <v>553</v>
      </c>
      <c r="C153" s="66" t="s">
        <v>85</v>
      </c>
      <c r="D153" s="66" t="s">
        <v>53</v>
      </c>
      <c r="E153" s="65">
        <v>1601</v>
      </c>
      <c r="F153" s="67">
        <f t="shared" si="7"/>
        <v>41602</v>
      </c>
      <c r="G153" s="65" t="s">
        <v>558</v>
      </c>
      <c r="H153" s="65" t="s">
        <v>7</v>
      </c>
      <c r="I153" s="16" t="s">
        <v>37</v>
      </c>
      <c r="J153" s="65" t="s">
        <v>55</v>
      </c>
      <c r="K153" s="63" t="s">
        <v>559</v>
      </c>
      <c r="L153" s="65" t="s">
        <v>75</v>
      </c>
      <c r="M153" s="22"/>
      <c r="N153" s="18">
        <v>1</v>
      </c>
      <c r="O153" s="18" t="s">
        <v>203</v>
      </c>
      <c r="P153" s="23" t="s">
        <v>560</v>
      </c>
      <c r="Q153" s="18"/>
      <c r="R153" s="23"/>
      <c r="S153" s="23"/>
      <c r="T153" s="23"/>
      <c r="U153" s="23"/>
      <c r="V153" s="18"/>
      <c r="W153" s="23"/>
      <c r="X153" s="23"/>
      <c r="Y153" s="23"/>
      <c r="Z153" s="23"/>
      <c r="AA153" s="18"/>
      <c r="AB153" s="23"/>
      <c r="AC153" s="18"/>
      <c r="AD153" s="23"/>
      <c r="AE153" s="23"/>
      <c r="AF153" s="23"/>
    </row>
    <row r="154" spans="1:32" s="41" customFormat="1" ht="55.2">
      <c r="A154" s="68">
        <v>151</v>
      </c>
      <c r="B154" s="68" t="s">
        <v>553</v>
      </c>
      <c r="C154" s="69" t="s">
        <v>85</v>
      </c>
      <c r="D154" s="69" t="s">
        <v>53</v>
      </c>
      <c r="E154" s="68">
        <v>1602</v>
      </c>
      <c r="F154" s="70">
        <f t="shared" si="7"/>
        <v>41603</v>
      </c>
      <c r="G154" s="68" t="s">
        <v>561</v>
      </c>
      <c r="H154" s="68" t="s">
        <v>7</v>
      </c>
      <c r="I154" s="55" t="s">
        <v>37</v>
      </c>
      <c r="J154" s="68" t="s">
        <v>55</v>
      </c>
      <c r="K154" s="64" t="s">
        <v>562</v>
      </c>
      <c r="L154" s="68" t="s">
        <v>563</v>
      </c>
      <c r="M154" s="45"/>
      <c r="N154" s="44">
        <v>1</v>
      </c>
      <c r="O154" s="44" t="s">
        <v>203</v>
      </c>
      <c r="P154" s="46" t="s">
        <v>560</v>
      </c>
      <c r="Q154" s="44"/>
      <c r="R154" s="46"/>
      <c r="S154" s="46"/>
      <c r="T154" s="46"/>
      <c r="U154" s="46"/>
      <c r="V154" s="44"/>
      <c r="W154" s="46"/>
      <c r="X154" s="46"/>
      <c r="Y154" s="46"/>
      <c r="Z154" s="46"/>
      <c r="AA154" s="44"/>
      <c r="AB154" s="46"/>
      <c r="AC154" s="44"/>
      <c r="AD154" s="46"/>
      <c r="AE154" s="46"/>
      <c r="AF154" s="46"/>
    </row>
    <row r="155" spans="1:32" s="41" customFormat="1" ht="55.2">
      <c r="A155" s="65">
        <v>152</v>
      </c>
      <c r="B155" s="65" t="s">
        <v>553</v>
      </c>
      <c r="C155" s="66" t="s">
        <v>85</v>
      </c>
      <c r="D155" s="66" t="s">
        <v>53</v>
      </c>
      <c r="E155" s="65">
        <v>1603</v>
      </c>
      <c r="F155" s="67">
        <f t="shared" si="7"/>
        <v>41604</v>
      </c>
      <c r="G155" s="65" t="s">
        <v>564</v>
      </c>
      <c r="H155" s="65" t="s">
        <v>7</v>
      </c>
      <c r="I155" s="16" t="s">
        <v>37</v>
      </c>
      <c r="J155" s="65" t="s">
        <v>55</v>
      </c>
      <c r="K155" s="63" t="s">
        <v>565</v>
      </c>
      <c r="L155" s="65" t="s">
        <v>566</v>
      </c>
      <c r="M155" s="25"/>
      <c r="N155" s="18">
        <v>1</v>
      </c>
      <c r="O155" s="18" t="s">
        <v>203</v>
      </c>
      <c r="P155" s="23" t="s">
        <v>560</v>
      </c>
      <c r="Q155" s="18"/>
      <c r="R155" s="23"/>
      <c r="S155" s="23"/>
      <c r="T155" s="23"/>
      <c r="U155" s="23"/>
      <c r="V155" s="18"/>
      <c r="W155" s="23"/>
      <c r="X155" s="23"/>
      <c r="Y155" s="23"/>
      <c r="Z155" s="23"/>
      <c r="AA155" s="18"/>
      <c r="AB155" s="23"/>
      <c r="AC155" s="18"/>
      <c r="AD155" s="23"/>
      <c r="AE155" s="23"/>
      <c r="AF155" s="23"/>
    </row>
    <row r="156" spans="1:32" s="41" customFormat="1" ht="55.2">
      <c r="A156" s="68">
        <v>153</v>
      </c>
      <c r="B156" s="68" t="s">
        <v>553</v>
      </c>
      <c r="C156" s="69" t="s">
        <v>85</v>
      </c>
      <c r="D156" s="69" t="s">
        <v>53</v>
      </c>
      <c r="E156" s="68">
        <v>1604</v>
      </c>
      <c r="F156" s="70">
        <f t="shared" si="7"/>
        <v>41605</v>
      </c>
      <c r="G156" s="68" t="s">
        <v>567</v>
      </c>
      <c r="H156" s="68" t="s">
        <v>7</v>
      </c>
      <c r="I156" s="55" t="s">
        <v>37</v>
      </c>
      <c r="J156" s="68" t="s">
        <v>55</v>
      </c>
      <c r="K156" s="64" t="s">
        <v>568</v>
      </c>
      <c r="L156" s="68" t="s">
        <v>569</v>
      </c>
      <c r="M156" s="45"/>
      <c r="N156" s="44">
        <v>0.1</v>
      </c>
      <c r="O156" s="44" t="s">
        <v>203</v>
      </c>
      <c r="P156" s="46" t="s">
        <v>560</v>
      </c>
      <c r="Q156" s="44"/>
      <c r="R156" s="46"/>
      <c r="S156" s="46"/>
      <c r="T156" s="46"/>
      <c r="U156" s="46"/>
      <c r="V156" s="44"/>
      <c r="W156" s="46"/>
      <c r="X156" s="46"/>
      <c r="Y156" s="46"/>
      <c r="Z156" s="46"/>
      <c r="AA156" s="44"/>
      <c r="AB156" s="46"/>
      <c r="AC156" s="44"/>
      <c r="AD156" s="46"/>
      <c r="AE156" s="46"/>
      <c r="AF156" s="46"/>
    </row>
    <row r="157" spans="1:32" s="41" customFormat="1" ht="55.2">
      <c r="A157" s="65">
        <v>154</v>
      </c>
      <c r="B157" s="65" t="s">
        <v>553</v>
      </c>
      <c r="C157" s="66" t="s">
        <v>85</v>
      </c>
      <c r="D157" s="66" t="s">
        <v>53</v>
      </c>
      <c r="E157" s="65">
        <v>1605</v>
      </c>
      <c r="F157" s="67">
        <f t="shared" si="7"/>
        <v>41606</v>
      </c>
      <c r="G157" s="65" t="s">
        <v>570</v>
      </c>
      <c r="H157" s="65" t="s">
        <v>7</v>
      </c>
      <c r="I157" s="16" t="s">
        <v>37</v>
      </c>
      <c r="J157" s="65" t="s">
        <v>55</v>
      </c>
      <c r="K157" s="63" t="s">
        <v>571</v>
      </c>
      <c r="L157" s="65" t="s">
        <v>75</v>
      </c>
      <c r="M157" s="25"/>
      <c r="N157" s="18">
        <v>1</v>
      </c>
      <c r="O157" s="18" t="s">
        <v>203</v>
      </c>
      <c r="P157" s="23" t="s">
        <v>560</v>
      </c>
      <c r="Q157" s="18"/>
      <c r="R157" s="23"/>
      <c r="S157" s="23"/>
      <c r="T157" s="23"/>
      <c r="U157" s="23"/>
      <c r="V157" s="18"/>
      <c r="W157" s="23"/>
      <c r="X157" s="23"/>
      <c r="Y157" s="23"/>
      <c r="Z157" s="23"/>
      <c r="AA157" s="18"/>
      <c r="AB157" s="23"/>
      <c r="AC157" s="18"/>
      <c r="AD157" s="23"/>
      <c r="AE157" s="23"/>
      <c r="AF157" s="23"/>
    </row>
    <row r="158" spans="1:32" s="41" customFormat="1" ht="55.2">
      <c r="A158" s="68">
        <v>155</v>
      </c>
      <c r="B158" s="68" t="s">
        <v>553</v>
      </c>
      <c r="C158" s="69" t="s">
        <v>85</v>
      </c>
      <c r="D158" s="69" t="s">
        <v>53</v>
      </c>
      <c r="E158" s="68">
        <v>1606</v>
      </c>
      <c r="F158" s="70">
        <f t="shared" si="7"/>
        <v>41607</v>
      </c>
      <c r="G158" s="68" t="s">
        <v>572</v>
      </c>
      <c r="H158" s="68" t="s">
        <v>7</v>
      </c>
      <c r="I158" s="55" t="s">
        <v>37</v>
      </c>
      <c r="J158" s="68" t="s">
        <v>55</v>
      </c>
      <c r="K158" s="64" t="s">
        <v>573</v>
      </c>
      <c r="L158" s="68" t="s">
        <v>574</v>
      </c>
      <c r="M158" s="45"/>
      <c r="N158" s="44">
        <v>1</v>
      </c>
      <c r="O158" s="44" t="s">
        <v>203</v>
      </c>
      <c r="P158" s="46" t="s">
        <v>560</v>
      </c>
      <c r="Q158" s="44"/>
      <c r="R158" s="46"/>
      <c r="S158" s="46"/>
      <c r="T158" s="46"/>
      <c r="U158" s="46"/>
      <c r="V158" s="44"/>
      <c r="W158" s="46"/>
      <c r="X158" s="46"/>
      <c r="Y158" s="46"/>
      <c r="Z158" s="46"/>
      <c r="AA158" s="44"/>
      <c r="AB158" s="46"/>
      <c r="AC158" s="44"/>
      <c r="AD158" s="46"/>
      <c r="AE158" s="46"/>
      <c r="AF158" s="46"/>
    </row>
    <row r="159" spans="1:32" s="41" customFormat="1" ht="55.2">
      <c r="A159" s="65">
        <v>156</v>
      </c>
      <c r="B159" s="65" t="s">
        <v>553</v>
      </c>
      <c r="C159" s="66" t="s">
        <v>85</v>
      </c>
      <c r="D159" s="66" t="s">
        <v>53</v>
      </c>
      <c r="E159" s="65">
        <v>1607</v>
      </c>
      <c r="F159" s="67">
        <f t="shared" si="7"/>
        <v>41608</v>
      </c>
      <c r="G159" s="65" t="s">
        <v>575</v>
      </c>
      <c r="H159" s="65" t="s">
        <v>7</v>
      </c>
      <c r="I159" s="16" t="s">
        <v>37</v>
      </c>
      <c r="J159" s="65" t="s">
        <v>55</v>
      </c>
      <c r="K159" s="63" t="s">
        <v>576</v>
      </c>
      <c r="L159" s="65" t="s">
        <v>577</v>
      </c>
      <c r="M159" s="25"/>
      <c r="N159" s="18">
        <v>1</v>
      </c>
      <c r="O159" s="18" t="s">
        <v>203</v>
      </c>
      <c r="P159" s="23" t="s">
        <v>560</v>
      </c>
      <c r="Q159" s="18"/>
      <c r="R159" s="23"/>
      <c r="S159" s="23"/>
      <c r="T159" s="23"/>
      <c r="U159" s="23"/>
      <c r="V159" s="18"/>
      <c r="W159" s="23"/>
      <c r="X159" s="23"/>
      <c r="Y159" s="23"/>
      <c r="Z159" s="23"/>
      <c r="AA159" s="18"/>
      <c r="AB159" s="23"/>
      <c r="AC159" s="18"/>
      <c r="AD159" s="23"/>
      <c r="AE159" s="23"/>
      <c r="AF159" s="23"/>
    </row>
    <row r="160" spans="1:32" s="41" customFormat="1" ht="55.2">
      <c r="A160" s="68">
        <v>157</v>
      </c>
      <c r="B160" s="68" t="s">
        <v>553</v>
      </c>
      <c r="C160" s="69" t="s">
        <v>85</v>
      </c>
      <c r="D160" s="69" t="s">
        <v>53</v>
      </c>
      <c r="E160" s="68">
        <v>1608</v>
      </c>
      <c r="F160" s="70">
        <f t="shared" si="7"/>
        <v>41609</v>
      </c>
      <c r="G160" s="68" t="s">
        <v>578</v>
      </c>
      <c r="H160" s="68" t="s">
        <v>7</v>
      </c>
      <c r="I160" s="55" t="s">
        <v>37</v>
      </c>
      <c r="J160" s="68" t="s">
        <v>55</v>
      </c>
      <c r="K160" s="64" t="s">
        <v>579</v>
      </c>
      <c r="L160" s="68" t="s">
        <v>580</v>
      </c>
      <c r="M160" s="45"/>
      <c r="N160" s="44">
        <v>1</v>
      </c>
      <c r="O160" s="44" t="s">
        <v>203</v>
      </c>
      <c r="P160" s="46" t="s">
        <v>560</v>
      </c>
      <c r="Q160" s="44"/>
      <c r="R160" s="46"/>
      <c r="S160" s="46"/>
      <c r="T160" s="46"/>
      <c r="U160" s="46"/>
      <c r="V160" s="44"/>
      <c r="W160" s="46"/>
      <c r="X160" s="46"/>
      <c r="Y160" s="46"/>
      <c r="Z160" s="46"/>
      <c r="AA160" s="44"/>
      <c r="AB160" s="46"/>
      <c r="AC160" s="44"/>
      <c r="AD160" s="46"/>
      <c r="AE160" s="46"/>
      <c r="AF160" s="46"/>
    </row>
    <row r="161" spans="1:32" s="41" customFormat="1" ht="55.2">
      <c r="A161" s="65">
        <v>158</v>
      </c>
      <c r="B161" s="65" t="s">
        <v>553</v>
      </c>
      <c r="C161" s="66" t="s">
        <v>85</v>
      </c>
      <c r="D161" s="66" t="s">
        <v>53</v>
      </c>
      <c r="E161" s="65">
        <v>1609</v>
      </c>
      <c r="F161" s="67">
        <f t="shared" si="7"/>
        <v>41610</v>
      </c>
      <c r="G161" s="65" t="s">
        <v>581</v>
      </c>
      <c r="H161" s="65" t="s">
        <v>7</v>
      </c>
      <c r="I161" s="16" t="s">
        <v>37</v>
      </c>
      <c r="J161" s="65" t="s">
        <v>55</v>
      </c>
      <c r="K161" s="63" t="s">
        <v>582</v>
      </c>
      <c r="L161" s="65" t="s">
        <v>580</v>
      </c>
      <c r="M161" s="25"/>
      <c r="N161" s="18">
        <v>1</v>
      </c>
      <c r="O161" s="18" t="s">
        <v>203</v>
      </c>
      <c r="P161" s="23" t="s">
        <v>560</v>
      </c>
      <c r="Q161" s="18"/>
      <c r="R161" s="23"/>
      <c r="S161" s="23"/>
      <c r="T161" s="23"/>
      <c r="U161" s="23"/>
      <c r="V161" s="18"/>
      <c r="W161" s="23"/>
      <c r="X161" s="23"/>
      <c r="Y161" s="23"/>
      <c r="Z161" s="23"/>
      <c r="AA161" s="18"/>
      <c r="AB161" s="23"/>
      <c r="AC161" s="18"/>
      <c r="AD161" s="23"/>
      <c r="AE161" s="23"/>
      <c r="AF161" s="23"/>
    </row>
    <row r="162" spans="1:32" s="41" customFormat="1" ht="55.2">
      <c r="A162" s="68">
        <v>159</v>
      </c>
      <c r="B162" s="68" t="s">
        <v>553</v>
      </c>
      <c r="C162" s="69" t="s">
        <v>85</v>
      </c>
      <c r="D162" s="69" t="s">
        <v>53</v>
      </c>
      <c r="E162" s="68">
        <v>1610</v>
      </c>
      <c r="F162" s="70">
        <f t="shared" si="7"/>
        <v>41611</v>
      </c>
      <c r="G162" s="68" t="s">
        <v>583</v>
      </c>
      <c r="H162" s="68" t="s">
        <v>7</v>
      </c>
      <c r="I162" s="55" t="s">
        <v>37</v>
      </c>
      <c r="J162" s="68" t="s">
        <v>55</v>
      </c>
      <c r="K162" s="64" t="s">
        <v>584</v>
      </c>
      <c r="L162" s="68" t="s">
        <v>580</v>
      </c>
      <c r="M162" s="45"/>
      <c r="N162" s="44">
        <v>1</v>
      </c>
      <c r="O162" s="44" t="s">
        <v>203</v>
      </c>
      <c r="P162" s="46" t="s">
        <v>560</v>
      </c>
      <c r="Q162" s="44"/>
      <c r="R162" s="46"/>
      <c r="S162" s="46"/>
      <c r="T162" s="46"/>
      <c r="U162" s="46"/>
      <c r="V162" s="44"/>
      <c r="W162" s="46"/>
      <c r="X162" s="46"/>
      <c r="Y162" s="46"/>
      <c r="Z162" s="46"/>
      <c r="AA162" s="44"/>
      <c r="AB162" s="46"/>
      <c r="AC162" s="44"/>
      <c r="AD162" s="46"/>
      <c r="AE162" s="46"/>
      <c r="AF162" s="46"/>
    </row>
    <row r="163" spans="1:32" s="41" customFormat="1" ht="55.2">
      <c r="A163" s="65">
        <v>160</v>
      </c>
      <c r="B163" s="65" t="s">
        <v>553</v>
      </c>
      <c r="C163" s="66" t="s">
        <v>85</v>
      </c>
      <c r="D163" s="66" t="s">
        <v>53</v>
      </c>
      <c r="E163" s="65">
        <v>1611</v>
      </c>
      <c r="F163" s="67">
        <f t="shared" si="7"/>
        <v>41612</v>
      </c>
      <c r="G163" s="65" t="s">
        <v>585</v>
      </c>
      <c r="H163" s="65" t="s">
        <v>7</v>
      </c>
      <c r="I163" s="16" t="s">
        <v>37</v>
      </c>
      <c r="J163" s="65" t="s">
        <v>55</v>
      </c>
      <c r="K163" s="63" t="s">
        <v>586</v>
      </c>
      <c r="L163" s="65" t="s">
        <v>580</v>
      </c>
      <c r="M163" s="25"/>
      <c r="N163" s="18">
        <v>1</v>
      </c>
      <c r="O163" s="18" t="s">
        <v>203</v>
      </c>
      <c r="P163" s="23" t="s">
        <v>560</v>
      </c>
      <c r="Q163" s="18"/>
      <c r="R163" s="23"/>
      <c r="S163" s="23"/>
      <c r="T163" s="23"/>
      <c r="U163" s="23"/>
      <c r="V163" s="18"/>
      <c r="W163" s="23"/>
      <c r="X163" s="23"/>
      <c r="Y163" s="23"/>
      <c r="Z163" s="23"/>
      <c r="AA163" s="18"/>
      <c r="AB163" s="23"/>
      <c r="AC163" s="18"/>
      <c r="AD163" s="23"/>
      <c r="AE163" s="23"/>
      <c r="AF163" s="23"/>
    </row>
    <row r="164" spans="1:32" s="41" customFormat="1" ht="55.2">
      <c r="A164" s="68">
        <v>161</v>
      </c>
      <c r="B164" s="68" t="s">
        <v>553</v>
      </c>
      <c r="C164" s="69" t="s">
        <v>85</v>
      </c>
      <c r="D164" s="69" t="s">
        <v>53</v>
      </c>
      <c r="E164" s="68">
        <v>1612</v>
      </c>
      <c r="F164" s="70">
        <f t="shared" si="7"/>
        <v>41613</v>
      </c>
      <c r="G164" s="68" t="s">
        <v>587</v>
      </c>
      <c r="H164" s="68" t="s">
        <v>7</v>
      </c>
      <c r="I164" s="55" t="s">
        <v>37</v>
      </c>
      <c r="J164" s="68" t="s">
        <v>55</v>
      </c>
      <c r="K164" s="64" t="s">
        <v>588</v>
      </c>
      <c r="L164" s="68" t="s">
        <v>589</v>
      </c>
      <c r="M164" s="45" t="s">
        <v>590</v>
      </c>
      <c r="N164" s="44">
        <v>1</v>
      </c>
      <c r="O164" s="44" t="s">
        <v>203</v>
      </c>
      <c r="P164" s="46" t="s">
        <v>560</v>
      </c>
      <c r="Q164" s="44"/>
      <c r="R164" s="46"/>
      <c r="S164" s="46"/>
      <c r="T164" s="46"/>
      <c r="U164" s="46"/>
      <c r="V164" s="44"/>
      <c r="W164" s="46"/>
      <c r="X164" s="46"/>
      <c r="Y164" s="46"/>
      <c r="Z164" s="46"/>
      <c r="AA164" s="44"/>
      <c r="AB164" s="46"/>
      <c r="AC164" s="44"/>
      <c r="AD164" s="46"/>
      <c r="AE164" s="46"/>
      <c r="AF164" s="46"/>
    </row>
    <row r="165" spans="1:32" s="41" customFormat="1" ht="55.2">
      <c r="A165" s="65">
        <v>162</v>
      </c>
      <c r="B165" s="65" t="s">
        <v>553</v>
      </c>
      <c r="C165" s="66" t="s">
        <v>85</v>
      </c>
      <c r="D165" s="66" t="s">
        <v>53</v>
      </c>
      <c r="E165" s="65">
        <v>1613</v>
      </c>
      <c r="F165" s="67">
        <f t="shared" si="7"/>
        <v>41614</v>
      </c>
      <c r="G165" s="65" t="s">
        <v>591</v>
      </c>
      <c r="H165" s="65" t="s">
        <v>7</v>
      </c>
      <c r="I165" s="16" t="s">
        <v>37</v>
      </c>
      <c r="J165" s="65" t="s">
        <v>55</v>
      </c>
      <c r="K165" s="63" t="s">
        <v>588</v>
      </c>
      <c r="L165" s="65" t="s">
        <v>592</v>
      </c>
      <c r="M165" s="25" t="s">
        <v>590</v>
      </c>
      <c r="N165" s="18">
        <v>1</v>
      </c>
      <c r="O165" s="18" t="s">
        <v>203</v>
      </c>
      <c r="P165" s="23" t="s">
        <v>560</v>
      </c>
      <c r="Q165" s="18"/>
      <c r="R165" s="23"/>
      <c r="S165" s="23"/>
      <c r="T165" s="23"/>
      <c r="U165" s="23"/>
      <c r="V165" s="18"/>
      <c r="W165" s="23"/>
      <c r="X165" s="23"/>
      <c r="Y165" s="23"/>
      <c r="Z165" s="23"/>
      <c r="AA165" s="18"/>
      <c r="AB165" s="23"/>
      <c r="AC165" s="18"/>
      <c r="AD165" s="23"/>
      <c r="AE165" s="23"/>
      <c r="AF165" s="23"/>
    </row>
    <row r="166" spans="1:32" s="41" customFormat="1" ht="55.2">
      <c r="A166" s="68">
        <v>163</v>
      </c>
      <c r="B166" s="68" t="s">
        <v>553</v>
      </c>
      <c r="C166" s="69" t="s">
        <v>85</v>
      </c>
      <c r="D166" s="69" t="s">
        <v>53</v>
      </c>
      <c r="E166" s="68">
        <v>1614</v>
      </c>
      <c r="F166" s="70">
        <f t="shared" si="7"/>
        <v>41615</v>
      </c>
      <c r="G166" s="68" t="s">
        <v>593</v>
      </c>
      <c r="H166" s="68" t="s">
        <v>7</v>
      </c>
      <c r="I166" s="55" t="s">
        <v>37</v>
      </c>
      <c r="J166" s="68" t="s">
        <v>55</v>
      </c>
      <c r="K166" s="64" t="s">
        <v>594</v>
      </c>
      <c r="L166" s="68" t="s">
        <v>430</v>
      </c>
      <c r="M166" s="45"/>
      <c r="N166" s="44">
        <v>1</v>
      </c>
      <c r="O166" s="44" t="s">
        <v>203</v>
      </c>
      <c r="P166" s="46" t="s">
        <v>560</v>
      </c>
      <c r="Q166" s="44"/>
      <c r="R166" s="46"/>
      <c r="S166" s="46"/>
      <c r="T166" s="46"/>
      <c r="U166" s="46"/>
      <c r="V166" s="44"/>
      <c r="W166" s="46"/>
      <c r="X166" s="46"/>
      <c r="Y166" s="46"/>
      <c r="Z166" s="46"/>
      <c r="AA166" s="44"/>
      <c r="AB166" s="46"/>
      <c r="AC166" s="44"/>
      <c r="AD166" s="46"/>
      <c r="AE166" s="46"/>
      <c r="AF166" s="46"/>
    </row>
    <row r="167" spans="1:32" s="41" customFormat="1" ht="55.2">
      <c r="A167" s="65">
        <v>164</v>
      </c>
      <c r="B167" s="65" t="s">
        <v>553</v>
      </c>
      <c r="C167" s="66" t="s">
        <v>85</v>
      </c>
      <c r="D167" s="66" t="s">
        <v>53</v>
      </c>
      <c r="E167" s="65">
        <v>1615</v>
      </c>
      <c r="F167" s="67">
        <f t="shared" si="7"/>
        <v>41616</v>
      </c>
      <c r="G167" s="65" t="s">
        <v>595</v>
      </c>
      <c r="H167" s="65" t="s">
        <v>7</v>
      </c>
      <c r="I167" s="16" t="s">
        <v>37</v>
      </c>
      <c r="J167" s="65" t="s">
        <v>55</v>
      </c>
      <c r="K167" s="63" t="s">
        <v>596</v>
      </c>
      <c r="L167" s="65" t="s">
        <v>430</v>
      </c>
      <c r="M167" s="25"/>
      <c r="N167" s="18">
        <v>1</v>
      </c>
      <c r="O167" s="18" t="s">
        <v>203</v>
      </c>
      <c r="P167" s="23" t="s">
        <v>560</v>
      </c>
      <c r="Q167" s="18"/>
      <c r="R167" s="23"/>
      <c r="S167" s="23"/>
      <c r="T167" s="23"/>
      <c r="U167" s="23"/>
      <c r="V167" s="18"/>
      <c r="W167" s="23"/>
      <c r="X167" s="23"/>
      <c r="Y167" s="23"/>
      <c r="Z167" s="23"/>
      <c r="AA167" s="18"/>
      <c r="AB167" s="23"/>
      <c r="AC167" s="18"/>
      <c r="AD167" s="23"/>
      <c r="AE167" s="23"/>
      <c r="AF167" s="23"/>
    </row>
    <row r="168" spans="1:32" s="41" customFormat="1" ht="55.2">
      <c r="A168" s="68">
        <v>165</v>
      </c>
      <c r="B168" s="68" t="s">
        <v>553</v>
      </c>
      <c r="C168" s="69" t="s">
        <v>85</v>
      </c>
      <c r="D168" s="69" t="s">
        <v>53</v>
      </c>
      <c r="E168" s="68">
        <v>1616</v>
      </c>
      <c r="F168" s="70">
        <f t="shared" si="7"/>
        <v>41617</v>
      </c>
      <c r="G168" s="68" t="s">
        <v>597</v>
      </c>
      <c r="H168" s="68" t="s">
        <v>7</v>
      </c>
      <c r="I168" s="55" t="s">
        <v>37</v>
      </c>
      <c r="J168" s="68" t="s">
        <v>55</v>
      </c>
      <c r="K168" s="64" t="s">
        <v>598</v>
      </c>
      <c r="L168" s="68" t="s">
        <v>430</v>
      </c>
      <c r="M168" s="45"/>
      <c r="N168" s="44">
        <v>1</v>
      </c>
      <c r="O168" s="44" t="s">
        <v>203</v>
      </c>
      <c r="P168" s="46" t="s">
        <v>560</v>
      </c>
      <c r="Q168" s="44"/>
      <c r="R168" s="46"/>
      <c r="S168" s="46"/>
      <c r="T168" s="46"/>
      <c r="U168" s="46"/>
      <c r="V168" s="44"/>
      <c r="W168" s="46"/>
      <c r="X168" s="46"/>
      <c r="Y168" s="46"/>
      <c r="Z168" s="46"/>
      <c r="AA168" s="44"/>
      <c r="AB168" s="46"/>
      <c r="AC168" s="44"/>
      <c r="AD168" s="46"/>
      <c r="AE168" s="46"/>
      <c r="AF168" s="46"/>
    </row>
    <row r="169" spans="1:32" s="41" customFormat="1" ht="55.2">
      <c r="A169" s="65">
        <v>166</v>
      </c>
      <c r="B169" s="65" t="s">
        <v>553</v>
      </c>
      <c r="C169" s="66" t="s">
        <v>85</v>
      </c>
      <c r="D169" s="66" t="s">
        <v>53</v>
      </c>
      <c r="E169" s="65">
        <v>1617</v>
      </c>
      <c r="F169" s="67">
        <f t="shared" si="7"/>
        <v>41618</v>
      </c>
      <c r="G169" s="65" t="s">
        <v>599</v>
      </c>
      <c r="H169" s="65" t="s">
        <v>7</v>
      </c>
      <c r="I169" s="16" t="s">
        <v>37</v>
      </c>
      <c r="J169" s="65" t="s">
        <v>55</v>
      </c>
      <c r="K169" s="63" t="s">
        <v>600</v>
      </c>
      <c r="L169" s="65" t="s">
        <v>430</v>
      </c>
      <c r="M169" s="25"/>
      <c r="N169" s="18">
        <v>1</v>
      </c>
      <c r="O169" s="18" t="s">
        <v>203</v>
      </c>
      <c r="P169" s="23" t="s">
        <v>560</v>
      </c>
      <c r="Q169" s="18"/>
      <c r="R169" s="23"/>
      <c r="S169" s="23"/>
      <c r="T169" s="23"/>
      <c r="U169" s="23"/>
      <c r="V169" s="18"/>
      <c r="W169" s="23"/>
      <c r="X169" s="23"/>
      <c r="Y169" s="23"/>
      <c r="Z169" s="23"/>
      <c r="AA169" s="18"/>
      <c r="AB169" s="23"/>
      <c r="AC169" s="18"/>
      <c r="AD169" s="23"/>
      <c r="AE169" s="23"/>
      <c r="AF169" s="23"/>
    </row>
    <row r="170" spans="1:32" s="41" customFormat="1" ht="55.2">
      <c r="A170" s="68">
        <v>167</v>
      </c>
      <c r="B170" s="68" t="s">
        <v>553</v>
      </c>
      <c r="C170" s="69" t="s">
        <v>85</v>
      </c>
      <c r="D170" s="69" t="s">
        <v>53</v>
      </c>
      <c r="E170" s="68">
        <v>1618</v>
      </c>
      <c r="F170" s="70">
        <f t="shared" si="7"/>
        <v>41619</v>
      </c>
      <c r="G170" s="68" t="s">
        <v>601</v>
      </c>
      <c r="H170" s="68" t="s">
        <v>7</v>
      </c>
      <c r="I170" s="55" t="s">
        <v>37</v>
      </c>
      <c r="J170" s="68" t="s">
        <v>55</v>
      </c>
      <c r="K170" s="82" t="s">
        <v>602</v>
      </c>
      <c r="L170" s="68" t="s">
        <v>430</v>
      </c>
      <c r="M170" s="45"/>
      <c r="N170" s="44" t="s">
        <v>603</v>
      </c>
      <c r="O170" s="44" t="s">
        <v>203</v>
      </c>
      <c r="P170" s="46" t="s">
        <v>560</v>
      </c>
      <c r="Q170" s="44"/>
      <c r="R170" s="46"/>
      <c r="S170" s="46"/>
      <c r="T170" s="46"/>
      <c r="U170" s="46"/>
      <c r="V170" s="44"/>
      <c r="W170" s="46"/>
      <c r="X170" s="46"/>
      <c r="Y170" s="46"/>
      <c r="Z170" s="46"/>
      <c r="AA170" s="44"/>
      <c r="AB170" s="46"/>
      <c r="AC170" s="44"/>
      <c r="AD170" s="46"/>
      <c r="AE170" s="46"/>
      <c r="AF170" s="46"/>
    </row>
    <row r="171" spans="1:32" s="41" customFormat="1" ht="55.2">
      <c r="A171" s="65">
        <v>168</v>
      </c>
      <c r="B171" s="65" t="s">
        <v>553</v>
      </c>
      <c r="C171" s="66" t="s">
        <v>85</v>
      </c>
      <c r="D171" s="66" t="s">
        <v>53</v>
      </c>
      <c r="E171" s="65">
        <v>1619</v>
      </c>
      <c r="F171" s="67">
        <f t="shared" si="7"/>
        <v>41620</v>
      </c>
      <c r="G171" s="65" t="s">
        <v>604</v>
      </c>
      <c r="H171" s="65" t="s">
        <v>7</v>
      </c>
      <c r="I171" s="16" t="s">
        <v>37</v>
      </c>
      <c r="J171" s="65" t="s">
        <v>55</v>
      </c>
      <c r="K171" s="78" t="s">
        <v>605</v>
      </c>
      <c r="L171" s="65" t="s">
        <v>430</v>
      </c>
      <c r="M171" s="25"/>
      <c r="N171" s="18" t="s">
        <v>603</v>
      </c>
      <c r="O171" s="18" t="s">
        <v>203</v>
      </c>
      <c r="P171" s="23" t="s">
        <v>560</v>
      </c>
      <c r="Q171" s="18"/>
      <c r="R171" s="23"/>
      <c r="S171" s="23"/>
      <c r="T171" s="23"/>
      <c r="U171" s="23"/>
      <c r="V171" s="18"/>
      <c r="W171" s="23"/>
      <c r="X171" s="23"/>
      <c r="Y171" s="23"/>
      <c r="Z171" s="23"/>
      <c r="AA171" s="18"/>
      <c r="AB171" s="23"/>
      <c r="AC171" s="18"/>
      <c r="AD171" s="23"/>
      <c r="AE171" s="23"/>
      <c r="AF171" s="23"/>
    </row>
    <row r="172" spans="1:32" s="41" customFormat="1" ht="55.2">
      <c r="A172" s="68">
        <v>169</v>
      </c>
      <c r="B172" s="68" t="s">
        <v>553</v>
      </c>
      <c r="C172" s="69" t="s">
        <v>85</v>
      </c>
      <c r="D172" s="69" t="s">
        <v>53</v>
      </c>
      <c r="E172" s="68">
        <v>1620</v>
      </c>
      <c r="F172" s="70">
        <f t="shared" si="7"/>
        <v>41621</v>
      </c>
      <c r="G172" s="68" t="s">
        <v>606</v>
      </c>
      <c r="H172" s="68" t="s">
        <v>7</v>
      </c>
      <c r="I172" s="55" t="s">
        <v>37</v>
      </c>
      <c r="J172" s="68" t="s">
        <v>55</v>
      </c>
      <c r="K172" s="64" t="s">
        <v>607</v>
      </c>
      <c r="L172" s="68" t="s">
        <v>430</v>
      </c>
      <c r="M172" s="45"/>
      <c r="N172" s="44">
        <v>1</v>
      </c>
      <c r="O172" s="44" t="s">
        <v>203</v>
      </c>
      <c r="P172" s="46" t="s">
        <v>560</v>
      </c>
      <c r="Q172" s="44"/>
      <c r="R172" s="46"/>
      <c r="S172" s="46"/>
      <c r="T172" s="46"/>
      <c r="U172" s="46"/>
      <c r="V172" s="44"/>
      <c r="W172" s="46"/>
      <c r="X172" s="46"/>
      <c r="Y172" s="46"/>
      <c r="Z172" s="46"/>
      <c r="AA172" s="44"/>
      <c r="AB172" s="46"/>
      <c r="AC172" s="44"/>
      <c r="AD172" s="46"/>
      <c r="AE172" s="46"/>
      <c r="AF172" s="46"/>
    </row>
    <row r="173" spans="1:32" s="41" customFormat="1" ht="55.2">
      <c r="A173" s="65">
        <v>170</v>
      </c>
      <c r="B173" s="65" t="s">
        <v>553</v>
      </c>
      <c r="C173" s="66" t="s">
        <v>85</v>
      </c>
      <c r="D173" s="66" t="s">
        <v>53</v>
      </c>
      <c r="E173" s="65">
        <v>1621</v>
      </c>
      <c r="F173" s="67">
        <f t="shared" si="7"/>
        <v>41622</v>
      </c>
      <c r="G173" s="65" t="s">
        <v>608</v>
      </c>
      <c r="H173" s="65" t="s">
        <v>7</v>
      </c>
      <c r="I173" s="16" t="s">
        <v>37</v>
      </c>
      <c r="J173" s="65" t="s">
        <v>55</v>
      </c>
      <c r="K173" s="63" t="s">
        <v>609</v>
      </c>
      <c r="L173" s="65" t="s">
        <v>430</v>
      </c>
      <c r="M173" s="25"/>
      <c r="N173" s="18">
        <v>1</v>
      </c>
      <c r="O173" s="18" t="s">
        <v>203</v>
      </c>
      <c r="P173" s="23" t="s">
        <v>560</v>
      </c>
      <c r="Q173" s="18"/>
      <c r="R173" s="23"/>
      <c r="S173" s="23"/>
      <c r="T173" s="23"/>
      <c r="U173" s="23"/>
      <c r="V173" s="18"/>
      <c r="W173" s="23"/>
      <c r="X173" s="23"/>
      <c r="Y173" s="23"/>
      <c r="Z173" s="23"/>
      <c r="AA173" s="18"/>
      <c r="AB173" s="23"/>
      <c r="AC173" s="18"/>
      <c r="AD173" s="23"/>
      <c r="AE173" s="23"/>
      <c r="AF173" s="23"/>
    </row>
    <row r="174" spans="1:32" s="41" customFormat="1" ht="276">
      <c r="A174" s="68">
        <v>171</v>
      </c>
      <c r="B174" s="68" t="s">
        <v>553</v>
      </c>
      <c r="C174" s="69" t="s">
        <v>85</v>
      </c>
      <c r="D174" s="69" t="s">
        <v>34</v>
      </c>
      <c r="E174" s="68">
        <v>2600</v>
      </c>
      <c r="F174" s="70">
        <f t="shared" si="7"/>
        <v>42601</v>
      </c>
      <c r="G174" s="68" t="s">
        <v>610</v>
      </c>
      <c r="H174" s="68" t="s">
        <v>7</v>
      </c>
      <c r="I174" s="55">
        <v>600</v>
      </c>
      <c r="J174" s="68" t="s">
        <v>101</v>
      </c>
      <c r="K174" s="64" t="s">
        <v>611</v>
      </c>
      <c r="L174" s="68" t="s">
        <v>79</v>
      </c>
      <c r="M174" s="45" t="s">
        <v>612</v>
      </c>
      <c r="N174" s="44">
        <v>1</v>
      </c>
      <c r="O174" s="44">
        <v>1</v>
      </c>
      <c r="P174" s="48" t="s">
        <v>613</v>
      </c>
      <c r="Q174" s="44" t="s">
        <v>105</v>
      </c>
      <c r="R174" s="48"/>
      <c r="S174" s="48"/>
      <c r="T174" s="48"/>
      <c r="U174" s="48"/>
      <c r="V174" s="44" t="s">
        <v>105</v>
      </c>
      <c r="W174" s="48"/>
      <c r="X174" s="48"/>
      <c r="Y174" s="48"/>
      <c r="Z174" s="48"/>
      <c r="AA174" s="44" t="s">
        <v>105</v>
      </c>
      <c r="AB174" s="48"/>
      <c r="AC174" s="44" t="s">
        <v>105</v>
      </c>
      <c r="AD174" s="48"/>
      <c r="AE174" s="48"/>
      <c r="AF174" s="48"/>
    </row>
    <row r="175" spans="1:32" s="41" customFormat="1">
      <c r="A175" s="65">
        <v>172</v>
      </c>
      <c r="B175" s="65" t="s">
        <v>553</v>
      </c>
      <c r="C175" s="66" t="s">
        <v>85</v>
      </c>
      <c r="D175" s="66" t="s">
        <v>34</v>
      </c>
      <c r="E175" s="65">
        <v>2601</v>
      </c>
      <c r="F175" s="67">
        <f t="shared" si="7"/>
        <v>42602</v>
      </c>
      <c r="G175" s="65" t="s">
        <v>614</v>
      </c>
      <c r="H175" s="65" t="s">
        <v>7</v>
      </c>
      <c r="I175" s="16">
        <v>601</v>
      </c>
      <c r="J175" s="65" t="s">
        <v>101</v>
      </c>
      <c r="K175" s="63" t="s">
        <v>615</v>
      </c>
      <c r="L175" s="65" t="s">
        <v>508</v>
      </c>
      <c r="M175" s="25" t="s">
        <v>616</v>
      </c>
      <c r="N175" s="18">
        <v>1</v>
      </c>
      <c r="O175" s="18">
        <v>5</v>
      </c>
      <c r="P175" s="24"/>
      <c r="Q175" s="18" t="s">
        <v>105</v>
      </c>
      <c r="R175" s="24"/>
      <c r="S175" s="24"/>
      <c r="T175" s="24"/>
      <c r="U175" s="24"/>
      <c r="V175" s="18" t="s">
        <v>105</v>
      </c>
      <c r="W175" s="24"/>
      <c r="X175" s="24"/>
      <c r="Y175" s="24"/>
      <c r="Z175" s="24"/>
      <c r="AA175" s="18" t="s">
        <v>105</v>
      </c>
      <c r="AB175" s="24"/>
      <c r="AC175" s="18" t="s">
        <v>105</v>
      </c>
      <c r="AD175" s="24"/>
      <c r="AE175" s="24"/>
      <c r="AF175" s="24"/>
    </row>
    <row r="176" spans="1:32" s="41" customFormat="1" ht="55.2">
      <c r="A176" s="68">
        <v>173</v>
      </c>
      <c r="B176" s="68" t="s">
        <v>553</v>
      </c>
      <c r="C176" s="69" t="s">
        <v>85</v>
      </c>
      <c r="D176" s="69" t="s">
        <v>34</v>
      </c>
      <c r="E176" s="68">
        <v>2602</v>
      </c>
      <c r="F176" s="70">
        <f t="shared" si="7"/>
        <v>42603</v>
      </c>
      <c r="G176" s="68" t="s">
        <v>617</v>
      </c>
      <c r="H176" s="68" t="s">
        <v>7</v>
      </c>
      <c r="I176" s="55">
        <v>602</v>
      </c>
      <c r="J176" s="68" t="s">
        <v>101</v>
      </c>
      <c r="K176" s="64" t="s">
        <v>618</v>
      </c>
      <c r="L176" s="68" t="s">
        <v>79</v>
      </c>
      <c r="M176" s="45" t="s">
        <v>619</v>
      </c>
      <c r="N176" s="44">
        <v>1</v>
      </c>
      <c r="O176" s="44">
        <v>0</v>
      </c>
      <c r="P176" s="48"/>
      <c r="Q176" s="44" t="s">
        <v>105</v>
      </c>
      <c r="R176" s="48"/>
      <c r="S176" s="48"/>
      <c r="T176" s="48"/>
      <c r="U176" s="48"/>
      <c r="V176" s="44" t="s">
        <v>105</v>
      </c>
      <c r="W176" s="48"/>
      <c r="X176" s="48"/>
      <c r="Y176" s="48"/>
      <c r="Z176" s="48"/>
      <c r="AA176" s="44" t="s">
        <v>105</v>
      </c>
      <c r="AB176" s="48"/>
      <c r="AC176" s="44" t="s">
        <v>105</v>
      </c>
      <c r="AD176" s="48"/>
      <c r="AE176" s="48"/>
      <c r="AF176" s="48"/>
    </row>
    <row r="177" spans="1:32" s="41" customFormat="1" ht="55.2">
      <c r="A177" s="65">
        <v>174</v>
      </c>
      <c r="B177" s="65" t="s">
        <v>553</v>
      </c>
      <c r="C177" s="66" t="s">
        <v>85</v>
      </c>
      <c r="D177" s="66" t="s">
        <v>34</v>
      </c>
      <c r="E177" s="65">
        <v>2603</v>
      </c>
      <c r="F177" s="67">
        <f t="shared" si="7"/>
        <v>42604</v>
      </c>
      <c r="G177" s="65" t="s">
        <v>620</v>
      </c>
      <c r="H177" s="65" t="s">
        <v>7</v>
      </c>
      <c r="I177" s="16" t="s">
        <v>37</v>
      </c>
      <c r="J177" s="65" t="s">
        <v>101</v>
      </c>
      <c r="K177" s="78" t="s">
        <v>621</v>
      </c>
      <c r="L177" s="65" t="s">
        <v>207</v>
      </c>
      <c r="M177" s="25" t="s">
        <v>622</v>
      </c>
      <c r="N177" s="18">
        <v>1</v>
      </c>
      <c r="O177" s="18" t="s">
        <v>623</v>
      </c>
      <c r="P177" s="24" t="s">
        <v>624</v>
      </c>
      <c r="Q177" s="18" t="s">
        <v>105</v>
      </c>
      <c r="R177" s="24"/>
      <c r="S177" s="24"/>
      <c r="T177" s="24"/>
      <c r="U177" s="24"/>
      <c r="V177" s="18" t="s">
        <v>105</v>
      </c>
      <c r="W177" s="24"/>
      <c r="X177" s="24"/>
      <c r="Y177" s="24"/>
      <c r="Z177" s="24"/>
      <c r="AA177" s="18" t="s">
        <v>105</v>
      </c>
      <c r="AB177" s="24"/>
      <c r="AC177" s="18" t="s">
        <v>105</v>
      </c>
      <c r="AD177" s="24"/>
      <c r="AE177" s="24"/>
      <c r="AF177" s="24"/>
    </row>
    <row r="178" spans="1:32" s="41" customFormat="1" ht="27.6">
      <c r="A178" s="68">
        <v>175</v>
      </c>
      <c r="B178" s="68" t="s">
        <v>553</v>
      </c>
      <c r="C178" s="69" t="s">
        <v>85</v>
      </c>
      <c r="D178" s="69" t="s">
        <v>34</v>
      </c>
      <c r="E178" s="68">
        <v>2604</v>
      </c>
      <c r="F178" s="70">
        <f t="shared" si="7"/>
        <v>42605</v>
      </c>
      <c r="G178" s="68" t="s">
        <v>625</v>
      </c>
      <c r="H178" s="68" t="s">
        <v>7</v>
      </c>
      <c r="I178" s="55" t="s">
        <v>37</v>
      </c>
      <c r="J178" s="68" t="s">
        <v>101</v>
      </c>
      <c r="K178" s="82" t="s">
        <v>626</v>
      </c>
      <c r="L178" s="68" t="s">
        <v>207</v>
      </c>
      <c r="M178" s="45" t="s">
        <v>622</v>
      </c>
      <c r="N178" s="44">
        <v>1</v>
      </c>
      <c r="O178" s="44" t="s">
        <v>623</v>
      </c>
      <c r="P178" s="50" t="s">
        <v>627</v>
      </c>
      <c r="Q178" s="44" t="s">
        <v>105</v>
      </c>
      <c r="R178" s="50"/>
      <c r="S178" s="50"/>
      <c r="T178" s="50"/>
      <c r="U178" s="50"/>
      <c r="V178" s="44" t="s">
        <v>105</v>
      </c>
      <c r="W178" s="50"/>
      <c r="X178" s="50"/>
      <c r="Y178" s="50"/>
      <c r="Z178" s="50"/>
      <c r="AA178" s="44" t="s">
        <v>105</v>
      </c>
      <c r="AB178" s="50"/>
      <c r="AC178" s="44" t="s">
        <v>105</v>
      </c>
      <c r="AD178" s="50"/>
      <c r="AE178" s="50"/>
      <c r="AF178" s="50"/>
    </row>
    <row r="179" spans="1:32" s="41" customFormat="1">
      <c r="A179" s="65">
        <v>176</v>
      </c>
      <c r="B179" s="65" t="s">
        <v>553</v>
      </c>
      <c r="C179" s="66" t="s">
        <v>85</v>
      </c>
      <c r="D179" s="66" t="s">
        <v>34</v>
      </c>
      <c r="E179" s="65">
        <v>2605</v>
      </c>
      <c r="F179" s="67">
        <f t="shared" si="7"/>
        <v>42606</v>
      </c>
      <c r="G179" s="65" t="s">
        <v>628</v>
      </c>
      <c r="H179" s="65" t="s">
        <v>7</v>
      </c>
      <c r="I179" s="16" t="s">
        <v>37</v>
      </c>
      <c r="J179" s="65" t="s">
        <v>101</v>
      </c>
      <c r="K179" s="63" t="s">
        <v>629</v>
      </c>
      <c r="L179" s="65" t="s">
        <v>57</v>
      </c>
      <c r="M179" s="25" t="s">
        <v>630</v>
      </c>
      <c r="N179" s="18">
        <v>1</v>
      </c>
      <c r="O179" s="18">
        <v>0</v>
      </c>
      <c r="P179" s="33"/>
      <c r="Q179" s="18" t="s">
        <v>105</v>
      </c>
      <c r="R179" s="33"/>
      <c r="S179" s="33"/>
      <c r="T179" s="33"/>
      <c r="U179" s="33"/>
      <c r="V179" s="18" t="s">
        <v>105</v>
      </c>
      <c r="W179" s="33"/>
      <c r="X179" s="33"/>
      <c r="Y179" s="33"/>
      <c r="Z179" s="33"/>
      <c r="AA179" s="18" t="s">
        <v>105</v>
      </c>
      <c r="AB179" s="33"/>
      <c r="AC179" s="18" t="s">
        <v>105</v>
      </c>
      <c r="AD179" s="33"/>
      <c r="AE179" s="33"/>
      <c r="AF179" s="33"/>
    </row>
    <row r="180" spans="1:32" s="41" customFormat="1" ht="27.6">
      <c r="A180" s="68">
        <v>177</v>
      </c>
      <c r="B180" s="68" t="s">
        <v>553</v>
      </c>
      <c r="C180" s="69" t="s">
        <v>85</v>
      </c>
      <c r="D180" s="69" t="s">
        <v>34</v>
      </c>
      <c r="E180" s="68">
        <v>2606</v>
      </c>
      <c r="F180" s="70">
        <f t="shared" si="7"/>
        <v>42607</v>
      </c>
      <c r="G180" s="68" t="s">
        <v>631</v>
      </c>
      <c r="H180" s="68" t="s">
        <v>7</v>
      </c>
      <c r="I180" s="55" t="s">
        <v>37</v>
      </c>
      <c r="J180" s="68" t="s">
        <v>101</v>
      </c>
      <c r="K180" s="82" t="s">
        <v>632</v>
      </c>
      <c r="L180" s="68" t="s">
        <v>207</v>
      </c>
      <c r="M180" s="45" t="s">
        <v>622</v>
      </c>
      <c r="N180" s="44">
        <v>1</v>
      </c>
      <c r="O180" s="44" t="s">
        <v>623</v>
      </c>
      <c r="P180" s="48" t="s">
        <v>627</v>
      </c>
      <c r="Q180" s="44" t="s">
        <v>105</v>
      </c>
      <c r="R180" s="48"/>
      <c r="S180" s="48"/>
      <c r="T180" s="48"/>
      <c r="U180" s="48"/>
      <c r="V180" s="44" t="s">
        <v>105</v>
      </c>
      <c r="W180" s="48"/>
      <c r="X180" s="48"/>
      <c r="Y180" s="48"/>
      <c r="Z180" s="48"/>
      <c r="AA180" s="44" t="s">
        <v>105</v>
      </c>
      <c r="AB180" s="48"/>
      <c r="AC180" s="44" t="s">
        <v>105</v>
      </c>
      <c r="AD180" s="48"/>
      <c r="AE180" s="48"/>
      <c r="AF180" s="48"/>
    </row>
    <row r="181" spans="1:32" s="41" customFormat="1" ht="27.6">
      <c r="A181" s="65">
        <v>178</v>
      </c>
      <c r="B181" s="65" t="s">
        <v>553</v>
      </c>
      <c r="C181" s="66" t="s">
        <v>85</v>
      </c>
      <c r="D181" s="66" t="s">
        <v>34</v>
      </c>
      <c r="E181" s="65">
        <v>2607</v>
      </c>
      <c r="F181" s="67">
        <f t="shared" si="7"/>
        <v>42608</v>
      </c>
      <c r="G181" s="65" t="s">
        <v>633</v>
      </c>
      <c r="H181" s="65" t="s">
        <v>7</v>
      </c>
      <c r="I181" s="16" t="s">
        <v>37</v>
      </c>
      <c r="J181" s="65" t="s">
        <v>101</v>
      </c>
      <c r="K181" s="78" t="s">
        <v>632</v>
      </c>
      <c r="L181" s="65" t="s">
        <v>207</v>
      </c>
      <c r="M181" s="25" t="s">
        <v>622</v>
      </c>
      <c r="N181" s="18">
        <v>1</v>
      </c>
      <c r="O181" s="18" t="s">
        <v>623</v>
      </c>
      <c r="P181" s="24" t="s">
        <v>634</v>
      </c>
      <c r="Q181" s="18" t="s">
        <v>105</v>
      </c>
      <c r="R181" s="24"/>
      <c r="S181" s="24"/>
      <c r="T181" s="24"/>
      <c r="U181" s="24"/>
      <c r="V181" s="18" t="s">
        <v>105</v>
      </c>
      <c r="W181" s="24"/>
      <c r="X181" s="24"/>
      <c r="Y181" s="24"/>
      <c r="Z181" s="24"/>
      <c r="AA181" s="18" t="s">
        <v>105</v>
      </c>
      <c r="AB181" s="24"/>
      <c r="AC181" s="18" t="s">
        <v>105</v>
      </c>
      <c r="AD181" s="24"/>
      <c r="AE181" s="24"/>
      <c r="AF181" s="24"/>
    </row>
    <row r="182" spans="1:32" s="41" customFormat="1">
      <c r="A182" s="68">
        <v>179</v>
      </c>
      <c r="B182" s="68" t="s">
        <v>553</v>
      </c>
      <c r="C182" s="69" t="s">
        <v>85</v>
      </c>
      <c r="D182" s="69" t="s">
        <v>34</v>
      </c>
      <c r="E182" s="68">
        <v>2608</v>
      </c>
      <c r="F182" s="70">
        <f t="shared" si="7"/>
        <v>42609</v>
      </c>
      <c r="G182" s="68" t="s">
        <v>635</v>
      </c>
      <c r="H182" s="68" t="s">
        <v>7</v>
      </c>
      <c r="I182" s="55" t="s">
        <v>37</v>
      </c>
      <c r="J182" s="68" t="s">
        <v>101</v>
      </c>
      <c r="K182" s="64" t="s">
        <v>636</v>
      </c>
      <c r="L182" s="68" t="s">
        <v>57</v>
      </c>
      <c r="M182" s="45" t="s">
        <v>630</v>
      </c>
      <c r="N182" s="44">
        <v>1</v>
      </c>
      <c r="O182" s="44">
        <v>0</v>
      </c>
      <c r="P182" s="48"/>
      <c r="Q182" s="44" t="s">
        <v>105</v>
      </c>
      <c r="R182" s="48"/>
      <c r="S182" s="48"/>
      <c r="T182" s="48"/>
      <c r="U182" s="48"/>
      <c r="V182" s="44" t="s">
        <v>105</v>
      </c>
      <c r="W182" s="48"/>
      <c r="X182" s="48"/>
      <c r="Y182" s="48"/>
      <c r="Z182" s="48"/>
      <c r="AA182" s="44" t="s">
        <v>105</v>
      </c>
      <c r="AB182" s="48"/>
      <c r="AC182" s="44" t="s">
        <v>105</v>
      </c>
      <c r="AD182" s="48"/>
      <c r="AE182" s="48"/>
      <c r="AF182" s="48"/>
    </row>
    <row r="183" spans="1:32" s="41" customFormat="1">
      <c r="A183" s="65">
        <v>180</v>
      </c>
      <c r="B183" s="65" t="s">
        <v>553</v>
      </c>
      <c r="C183" s="66" t="s">
        <v>85</v>
      </c>
      <c r="D183" s="66" t="s">
        <v>34</v>
      </c>
      <c r="E183" s="65">
        <v>2609</v>
      </c>
      <c r="F183" s="67">
        <f t="shared" si="7"/>
        <v>42610</v>
      </c>
      <c r="G183" s="65" t="s">
        <v>637</v>
      </c>
      <c r="H183" s="65" t="s">
        <v>7</v>
      </c>
      <c r="I183" s="16" t="s">
        <v>37</v>
      </c>
      <c r="J183" s="65" t="s">
        <v>101</v>
      </c>
      <c r="K183" s="63" t="s">
        <v>638</v>
      </c>
      <c r="L183" s="65" t="s">
        <v>231</v>
      </c>
      <c r="M183" s="25" t="s">
        <v>639</v>
      </c>
      <c r="N183" s="18">
        <v>1</v>
      </c>
      <c r="O183" s="18" t="s">
        <v>640</v>
      </c>
      <c r="P183" s="20" t="s">
        <v>641</v>
      </c>
      <c r="Q183" s="18" t="s">
        <v>105</v>
      </c>
      <c r="R183" s="28"/>
      <c r="S183" s="28"/>
      <c r="T183" s="28"/>
      <c r="U183" s="28"/>
      <c r="V183" s="18" t="s">
        <v>105</v>
      </c>
      <c r="W183" s="28"/>
      <c r="X183" s="28"/>
      <c r="Y183" s="28"/>
      <c r="Z183" s="28"/>
      <c r="AA183" s="18" t="s">
        <v>105</v>
      </c>
      <c r="AB183" s="28"/>
      <c r="AC183" s="18" t="s">
        <v>105</v>
      </c>
      <c r="AD183" s="28"/>
      <c r="AE183" s="28"/>
      <c r="AF183" s="28"/>
    </row>
  </sheetData>
  <autoFilter ref="A1:S183" xr:uid="{CDF5C3CC-2EA3-4CC0-A42C-6B7950D4EB10}"/>
  <phoneticPr fontId="4" type="noConversion"/>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5BB0-7E47-46A1-B47B-848CF617BF31}">
  <sheetPr>
    <tabColor rgb="FFFFFF00"/>
  </sheetPr>
  <dimension ref="A2:F18"/>
  <sheetViews>
    <sheetView zoomScale="90" zoomScaleNormal="90" workbookViewId="0">
      <selection activeCell="C22" sqref="C22"/>
    </sheetView>
  </sheetViews>
  <sheetFormatPr defaultColWidth="9.109375" defaultRowHeight="14.4"/>
  <cols>
    <col min="1" max="1" width="34.5546875" bestFit="1" customWidth="1"/>
    <col min="2" max="2" width="22.6640625" bestFit="1" customWidth="1"/>
    <col min="3" max="3" width="25.6640625" bestFit="1" customWidth="1"/>
    <col min="4" max="4" width="25.88671875" bestFit="1" customWidth="1"/>
    <col min="5" max="5" width="14" bestFit="1" customWidth="1"/>
  </cols>
  <sheetData>
    <row r="2" spans="1:6" s="6" customFormat="1">
      <c r="A2" s="8" t="s">
        <v>642</v>
      </c>
      <c r="B2" s="8" t="s">
        <v>643</v>
      </c>
      <c r="C2" s="8" t="s">
        <v>644</v>
      </c>
      <c r="D2" s="8" t="s">
        <v>645</v>
      </c>
      <c r="E2" s="8" t="s">
        <v>646</v>
      </c>
    </row>
    <row r="3" spans="1:6">
      <c r="A3" s="7" t="s">
        <v>647</v>
      </c>
      <c r="B3" s="7" t="s">
        <v>648</v>
      </c>
      <c r="C3" s="7" t="s">
        <v>648</v>
      </c>
      <c r="D3" s="7" t="s">
        <v>648</v>
      </c>
      <c r="E3" s="7" t="s">
        <v>649</v>
      </c>
      <c r="F3" s="1"/>
    </row>
    <row r="4" spans="1:6">
      <c r="A4" s="7" t="s">
        <v>650</v>
      </c>
      <c r="B4" s="7" t="s">
        <v>651</v>
      </c>
      <c r="C4" s="7" t="s">
        <v>652</v>
      </c>
      <c r="D4" s="7" t="s">
        <v>653</v>
      </c>
      <c r="E4" s="7" t="s">
        <v>654</v>
      </c>
      <c r="F4" s="1"/>
    </row>
    <row r="5" spans="1:6">
      <c r="A5" s="7" t="s">
        <v>655</v>
      </c>
      <c r="B5" s="7" t="s">
        <v>656</v>
      </c>
      <c r="C5" s="7" t="s">
        <v>657</v>
      </c>
      <c r="D5" s="7" t="s">
        <v>658</v>
      </c>
      <c r="E5" s="7" t="s">
        <v>659</v>
      </c>
      <c r="F5" s="1"/>
    </row>
    <row r="6" spans="1:6">
      <c r="A6" s="7"/>
      <c r="B6" s="7" t="s">
        <v>660</v>
      </c>
      <c r="C6" s="7" t="s">
        <v>661</v>
      </c>
      <c r="D6" s="7" t="s">
        <v>662</v>
      </c>
      <c r="E6" s="7" t="s">
        <v>663</v>
      </c>
      <c r="F6" s="1"/>
    </row>
    <row r="7" spans="1:6">
      <c r="A7" s="7"/>
      <c r="B7" s="7" t="s">
        <v>664</v>
      </c>
      <c r="C7" s="7" t="s">
        <v>665</v>
      </c>
      <c r="D7" s="7"/>
      <c r="E7" s="7"/>
      <c r="F7" s="1"/>
    </row>
    <row r="8" spans="1:6">
      <c r="A8" s="7"/>
      <c r="B8" s="7"/>
      <c r="C8" s="7" t="s">
        <v>666</v>
      </c>
      <c r="D8" s="7"/>
      <c r="E8" s="7"/>
      <c r="F8" s="1"/>
    </row>
    <row r="9" spans="1:6">
      <c r="A9" s="7"/>
      <c r="B9" s="7"/>
      <c r="C9" s="7" t="s">
        <v>667</v>
      </c>
      <c r="D9" s="7"/>
      <c r="E9" s="7"/>
      <c r="F9" s="1"/>
    </row>
    <row r="10" spans="1:6">
      <c r="A10" s="7"/>
      <c r="B10" s="7"/>
      <c r="C10" s="7" t="s">
        <v>668</v>
      </c>
      <c r="D10" s="7"/>
      <c r="E10" s="7"/>
      <c r="F10" s="1"/>
    </row>
    <row r="11" spans="1:6">
      <c r="A11" s="7"/>
      <c r="B11" s="7"/>
      <c r="C11" s="7" t="s">
        <v>669</v>
      </c>
      <c r="D11" s="7"/>
      <c r="E11" s="7"/>
      <c r="F11" s="1"/>
    </row>
    <row r="12" spans="1:6">
      <c r="A12" s="7"/>
      <c r="B12" s="7"/>
      <c r="C12" s="7" t="s">
        <v>670</v>
      </c>
      <c r="D12" s="7"/>
      <c r="E12" s="7"/>
      <c r="F12" s="1"/>
    </row>
    <row r="13" spans="1:6">
      <c r="A13" s="7"/>
      <c r="B13" s="7"/>
      <c r="C13" s="7" t="s">
        <v>671</v>
      </c>
      <c r="D13" s="7"/>
      <c r="E13" s="7"/>
      <c r="F13" s="1"/>
    </row>
    <row r="14" spans="1:6">
      <c r="A14" s="10" t="s">
        <v>672</v>
      </c>
      <c r="B14" s="7"/>
      <c r="C14" s="7"/>
      <c r="D14" s="7"/>
      <c r="E14" s="7"/>
      <c r="F14" s="1"/>
    </row>
    <row r="15" spans="1:6">
      <c r="A15" s="9">
        <v>1</v>
      </c>
      <c r="B15" s="9">
        <v>1</v>
      </c>
      <c r="C15" s="9">
        <v>0</v>
      </c>
      <c r="D15" s="9">
        <v>3</v>
      </c>
      <c r="E15" s="9">
        <v>0</v>
      </c>
      <c r="F15" s="1"/>
    </row>
    <row r="16" spans="1:6">
      <c r="A16" s="7"/>
      <c r="B16" s="7"/>
      <c r="C16" s="7"/>
      <c r="D16" s="7"/>
      <c r="E16" s="7"/>
      <c r="F16" s="1"/>
    </row>
    <row r="17" spans="1:5">
      <c r="A17" s="11" t="s">
        <v>673</v>
      </c>
      <c r="B17" s="7"/>
      <c r="C17" s="7"/>
      <c r="D17" s="7"/>
      <c r="E17" s="7"/>
    </row>
    <row r="18" spans="1:5">
      <c r="A18" s="12">
        <f>E15*1+D15*8+C15*32+B15*512+A15*4096</f>
        <v>4632</v>
      </c>
      <c r="B18" s="1"/>
      <c r="C18" s="1"/>
      <c r="D18" s="1"/>
      <c r="E18" s="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622ED-07F2-46B5-B172-39E9130B34EF}">
  <sheetPr>
    <tabColor rgb="FF92D050"/>
  </sheetPr>
  <dimension ref="A1:D25"/>
  <sheetViews>
    <sheetView workbookViewId="0">
      <selection activeCell="D18" sqref="D18"/>
    </sheetView>
  </sheetViews>
  <sheetFormatPr defaultColWidth="8.6640625" defaultRowHeight="14.4"/>
  <cols>
    <col min="1" max="1" width="4.88671875" customWidth="1"/>
    <col min="2" max="2" width="11.44140625" bestFit="1" customWidth="1"/>
    <col min="3" max="3" width="9.6640625" bestFit="1" customWidth="1"/>
    <col min="4" max="4" width="74.88671875" customWidth="1"/>
  </cols>
  <sheetData>
    <row r="1" spans="1:4">
      <c r="A1" s="74" t="s">
        <v>674</v>
      </c>
      <c r="B1" s="74" t="s">
        <v>675</v>
      </c>
      <c r="C1" s="74" t="s">
        <v>676</v>
      </c>
      <c r="D1" s="74" t="s">
        <v>15</v>
      </c>
    </row>
    <row r="2" spans="1:4">
      <c r="A2" s="13">
        <v>1</v>
      </c>
      <c r="B2" s="14">
        <v>44459</v>
      </c>
      <c r="C2" s="13" t="s">
        <v>677</v>
      </c>
      <c r="D2" s="13" t="s">
        <v>678</v>
      </c>
    </row>
    <row r="3" spans="1:4">
      <c r="A3" s="13"/>
      <c r="B3" s="13"/>
      <c r="C3" s="13"/>
      <c r="D3" s="13"/>
    </row>
    <row r="4" spans="1:4">
      <c r="A4" s="13"/>
      <c r="B4" s="13"/>
      <c r="C4" s="13"/>
      <c r="D4" s="13"/>
    </row>
    <row r="5" spans="1:4">
      <c r="A5" s="13"/>
      <c r="B5" s="13"/>
      <c r="C5" s="13"/>
      <c r="D5" s="13"/>
    </row>
    <row r="6" spans="1:4">
      <c r="A6" s="13"/>
      <c r="B6" s="13"/>
      <c r="C6" s="13"/>
      <c r="D6" s="13"/>
    </row>
    <row r="7" spans="1:4">
      <c r="A7" s="13"/>
      <c r="B7" s="13"/>
      <c r="C7" s="13"/>
      <c r="D7" s="13"/>
    </row>
    <row r="8" spans="1:4">
      <c r="A8" s="13"/>
      <c r="B8" s="13"/>
      <c r="C8" s="13"/>
      <c r="D8" s="13"/>
    </row>
    <row r="9" spans="1:4">
      <c r="A9" s="13"/>
      <c r="B9" s="13"/>
      <c r="C9" s="13"/>
      <c r="D9" s="13"/>
    </row>
    <row r="10" spans="1:4">
      <c r="A10" s="13"/>
      <c r="B10" s="13"/>
      <c r="C10" s="13"/>
      <c r="D10" s="13"/>
    </row>
    <row r="11" spans="1:4">
      <c r="A11" s="13"/>
      <c r="B11" s="13"/>
      <c r="C11" s="13"/>
      <c r="D11" s="13"/>
    </row>
    <row r="12" spans="1:4">
      <c r="A12" s="13"/>
      <c r="B12" s="13"/>
      <c r="C12" s="13"/>
      <c r="D12" s="13"/>
    </row>
    <row r="13" spans="1:4">
      <c r="A13" s="13"/>
      <c r="B13" s="13"/>
      <c r="C13" s="13"/>
      <c r="D13" s="13"/>
    </row>
    <row r="14" spans="1:4">
      <c r="A14" s="13"/>
      <c r="B14" s="13"/>
      <c r="C14" s="13"/>
      <c r="D14" s="13"/>
    </row>
    <row r="15" spans="1:4">
      <c r="A15" s="13"/>
      <c r="B15" s="13"/>
      <c r="C15" s="13"/>
      <c r="D15" s="13"/>
    </row>
    <row r="16" spans="1:4">
      <c r="A16" s="13"/>
      <c r="B16" s="13"/>
      <c r="C16" s="13"/>
      <c r="D16" s="13"/>
    </row>
    <row r="17" spans="1:4">
      <c r="A17" s="13"/>
      <c r="B17" s="13"/>
      <c r="C17" s="13"/>
      <c r="D17" s="13"/>
    </row>
    <row r="18" spans="1:4">
      <c r="A18" s="13"/>
      <c r="B18" s="13"/>
      <c r="C18" s="13"/>
      <c r="D18" s="13"/>
    </row>
    <row r="19" spans="1:4">
      <c r="A19" s="13"/>
      <c r="B19" s="13"/>
      <c r="C19" s="13"/>
      <c r="D19" s="13"/>
    </row>
    <row r="20" spans="1:4">
      <c r="A20" s="13"/>
      <c r="B20" s="13"/>
      <c r="C20" s="13"/>
      <c r="D20" s="13"/>
    </row>
    <row r="21" spans="1:4">
      <c r="A21" s="13"/>
      <c r="B21" s="13"/>
      <c r="C21" s="13"/>
      <c r="D21" s="13"/>
    </row>
    <row r="22" spans="1:4">
      <c r="A22" s="13"/>
      <c r="B22" s="13"/>
      <c r="C22" s="13"/>
      <c r="D22" s="13"/>
    </row>
    <row r="23" spans="1:4">
      <c r="A23" s="13"/>
      <c r="B23" s="13"/>
      <c r="C23" s="13"/>
      <c r="D23" s="13"/>
    </row>
    <row r="24" spans="1:4">
      <c r="A24" s="13"/>
      <c r="B24" s="13"/>
      <c r="C24" s="13"/>
      <c r="D24" s="13"/>
    </row>
    <row r="25" spans="1:4">
      <c r="A25" s="13"/>
      <c r="B25" s="13"/>
      <c r="C25" s="13"/>
      <c r="D25" s="1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823DA8D4CF3F4D80C7A97167A90120" ma:contentTypeVersion="8" ma:contentTypeDescription="Create a new document." ma:contentTypeScope="" ma:versionID="c8969f5b7c43953aef5521f8947d8c31">
  <xsd:schema xmlns:xsd="http://www.w3.org/2001/XMLSchema" xmlns:xs="http://www.w3.org/2001/XMLSchema" xmlns:p="http://schemas.microsoft.com/office/2006/metadata/properties" xmlns:ns2="7d166487-c65c-4829-935a-ae84fd3ae694" targetNamespace="http://schemas.microsoft.com/office/2006/metadata/properties" ma:root="true" ma:fieldsID="6d41b059a345085b94ed0e0e3f343bb3" ns2:_="">
    <xsd:import namespace="7d166487-c65c-4829-935a-ae84fd3ae6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166487-c65c-4829-935a-ae84fd3ae6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AB1128-3A73-4F11-8767-C6AF80C849D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849B09D-3C54-466B-AAB2-70F63E51DA4E}">
  <ds:schemaRefs>
    <ds:schemaRef ds:uri="http://schemas.microsoft.com/sharepoint/v3/contenttype/forms"/>
  </ds:schemaRefs>
</ds:datastoreItem>
</file>

<file path=customXml/itemProps3.xml><?xml version="1.0" encoding="utf-8"?>
<ds:datastoreItem xmlns:ds="http://schemas.openxmlformats.org/officeDocument/2006/customXml" ds:itemID="{A9138A7A-C539-45C8-B2E1-94C39DCC1E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166487-c65c-4829-935a-ae84fd3ae6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Register List</vt:lpstr>
      <vt:lpstr>CustomDisplayParamConfig</vt:lpstr>
      <vt:lpstr>ChangeLog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Murat</dc:creator>
  <cp:keywords/>
  <dc:description/>
  <cp:lastModifiedBy>Khurana, Mohit</cp:lastModifiedBy>
  <cp:revision>27</cp:revision>
  <dcterms:created xsi:type="dcterms:W3CDTF">2020-12-13T13:08:57Z</dcterms:created>
  <dcterms:modified xsi:type="dcterms:W3CDTF">2021-11-02T12:05:39Z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0x01010012823DA8D4CF3F4D80C7A97167A90120</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MSIP_Label_d546e5e1-5d42-4630-bacd-c69bfdcbd5e8_Enabled">
    <vt:lpwstr>true</vt:lpwstr>
  </property>
  <property fmtid="{D5CDD505-2E9C-101B-9397-08002B2CF9AE}" pid="10" name="MSIP_Label_d546e5e1-5d42-4630-bacd-c69bfdcbd5e8_SetDate">
    <vt:lpwstr>2021-09-28T10:59:51Z</vt:lpwstr>
  </property>
  <property fmtid="{D5CDD505-2E9C-101B-9397-08002B2CF9AE}" pid="11" name="MSIP_Label_d546e5e1-5d42-4630-bacd-c69bfdcbd5e8_Method">
    <vt:lpwstr>Standard</vt:lpwstr>
  </property>
  <property fmtid="{D5CDD505-2E9C-101B-9397-08002B2CF9AE}" pid="12" name="MSIP_Label_d546e5e1-5d42-4630-bacd-c69bfdcbd5e8_Name">
    <vt:lpwstr>d546e5e1-5d42-4630-bacd-c69bfdcbd5e8</vt:lpwstr>
  </property>
  <property fmtid="{D5CDD505-2E9C-101B-9397-08002B2CF9AE}" pid="13" name="MSIP_Label_d546e5e1-5d42-4630-bacd-c69bfdcbd5e8_SiteId">
    <vt:lpwstr>96ece526-9c7d-48b0-8daf-8b93c90a5d18</vt:lpwstr>
  </property>
  <property fmtid="{D5CDD505-2E9C-101B-9397-08002B2CF9AE}" pid="14" name="MSIP_Label_d546e5e1-5d42-4630-bacd-c69bfdcbd5e8_ActionId">
    <vt:lpwstr>6f32734c-b949-4e6d-90f6-8ed84ec36637</vt:lpwstr>
  </property>
  <property fmtid="{D5CDD505-2E9C-101B-9397-08002B2CF9AE}" pid="15" name="MSIP_Label_d546e5e1-5d42-4630-bacd-c69bfdcbd5e8_ContentBits">
    <vt:lpwstr>0</vt:lpwstr>
  </property>
  <property fmtid="{D5CDD505-2E9C-101B-9397-08002B2CF9AE}" pid="16" name="SmartTag">
    <vt:lpwstr>4</vt:lpwstr>
  </property>
</Properties>
</file>